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908" firstSheet="1" activeTab="1"/>
  </bookViews>
  <sheets>
    <sheet name="Лист1" sheetId="1" state="hidden" r:id="rId1"/>
    <sheet name="2025-2026" sheetId="2" r:id="rId2"/>
  </sheets>
  <calcPr calcId="144525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J184" i="2"/>
  <c r="I184" i="2"/>
  <c r="H184" i="2"/>
  <c r="G184" i="2"/>
  <c r="F184" i="2"/>
  <c r="B176" i="2"/>
  <c r="A176" i="2"/>
  <c r="L175" i="2"/>
  <c r="J175" i="2"/>
  <c r="I175" i="2"/>
  <c r="H175" i="2"/>
  <c r="G175" i="2"/>
  <c r="F175" i="2"/>
  <c r="B166" i="2"/>
  <c r="A166" i="2"/>
  <c r="L165" i="2"/>
  <c r="J165" i="2"/>
  <c r="I165" i="2"/>
  <c r="H165" i="2"/>
  <c r="G165" i="2"/>
  <c r="F165" i="2"/>
  <c r="B157" i="2"/>
  <c r="A157" i="2"/>
  <c r="L156" i="2"/>
  <c r="J156" i="2"/>
  <c r="I156" i="2"/>
  <c r="H156" i="2"/>
  <c r="G156" i="2"/>
  <c r="F156" i="2"/>
  <c r="B147" i="2"/>
  <c r="A147" i="2"/>
  <c r="L146" i="2"/>
  <c r="J146" i="2"/>
  <c r="I146" i="2"/>
  <c r="H146" i="2"/>
  <c r="G146" i="2"/>
  <c r="F146" i="2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H127" i="2"/>
  <c r="G127" i="2"/>
  <c r="F127" i="2"/>
  <c r="B119" i="2"/>
  <c r="A119" i="2"/>
  <c r="L118" i="2"/>
  <c r="J118" i="2"/>
  <c r="I118" i="2"/>
  <c r="H118" i="2"/>
  <c r="G118" i="2"/>
  <c r="F118" i="2"/>
  <c r="B109" i="2"/>
  <c r="A109" i="2"/>
  <c r="L108" i="2"/>
  <c r="J108" i="2"/>
  <c r="I108" i="2"/>
  <c r="H108" i="2"/>
  <c r="G108" i="2"/>
  <c r="F108" i="2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H89" i="2"/>
  <c r="G89" i="2"/>
  <c r="F89" i="2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B62" i="2"/>
  <c r="A62" i="2"/>
  <c r="L61" i="2"/>
  <c r="J61" i="2"/>
  <c r="I61" i="2"/>
  <c r="H61" i="2"/>
  <c r="G61" i="2"/>
  <c r="F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H43" i="2" l="1"/>
  <c r="L62" i="2"/>
  <c r="J100" i="2"/>
  <c r="L195" i="2"/>
  <c r="F195" i="2"/>
  <c r="G195" i="2"/>
  <c r="H195" i="2"/>
  <c r="I195" i="2"/>
  <c r="J195" i="2"/>
  <c r="G176" i="2"/>
  <c r="H176" i="2"/>
  <c r="F176" i="2"/>
  <c r="L176" i="2"/>
  <c r="J176" i="2"/>
  <c r="I176" i="2"/>
  <c r="L157" i="2"/>
  <c r="L138" i="2"/>
  <c r="I138" i="2"/>
  <c r="H138" i="2"/>
  <c r="G157" i="2"/>
  <c r="I157" i="2"/>
  <c r="F157" i="2"/>
  <c r="H157" i="2"/>
  <c r="J157" i="2"/>
  <c r="G138" i="2"/>
  <c r="F138" i="2"/>
  <c r="J138" i="2"/>
  <c r="L119" i="2"/>
  <c r="I119" i="2"/>
  <c r="F119" i="2"/>
  <c r="H119" i="2"/>
  <c r="J119" i="2"/>
  <c r="G119" i="2"/>
  <c r="L100" i="2"/>
  <c r="H100" i="2"/>
  <c r="F100" i="2"/>
  <c r="I100" i="2"/>
  <c r="G100" i="2"/>
  <c r="L81" i="2"/>
  <c r="F81" i="2"/>
  <c r="G81" i="2"/>
  <c r="I81" i="2"/>
  <c r="H81" i="2"/>
  <c r="J81" i="2"/>
  <c r="F62" i="2"/>
  <c r="H62" i="2"/>
  <c r="G62" i="2"/>
  <c r="I62" i="2"/>
  <c r="J62" i="2"/>
  <c r="L43" i="2"/>
  <c r="F43" i="2"/>
  <c r="G43" i="2"/>
  <c r="I43" i="2"/>
  <c r="J43" i="2"/>
  <c r="L24" i="2"/>
  <c r="G24" i="2"/>
  <c r="F24" i="2"/>
  <c r="H24" i="2"/>
  <c r="I24" i="2"/>
  <c r="J24" i="2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G196" i="2" l="1"/>
  <c r="I196" i="2"/>
  <c r="H196" i="2"/>
  <c r="F196" i="2"/>
  <c r="L196" i="2"/>
  <c r="J196" i="2"/>
  <c r="I100" i="1"/>
  <c r="I196" i="1" s="1"/>
  <c r="H100" i="1"/>
  <c r="H196" i="1" s="1"/>
  <c r="L100" i="1"/>
  <c r="L81" i="1"/>
  <c r="L43" i="1"/>
  <c r="J119" i="1"/>
  <c r="F119" i="1"/>
  <c r="F196" i="1" s="1"/>
  <c r="J43" i="1"/>
  <c r="J81" i="1"/>
  <c r="L196" i="1" l="1"/>
  <c r="J196" i="1"/>
</calcChain>
</file>

<file path=xl/sharedStrings.xml><?xml version="1.0" encoding="utf-8"?>
<sst xmlns="http://schemas.openxmlformats.org/spreadsheetml/2006/main" count="554" uniqueCount="114">
  <si>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</si>
  <si>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</si>
  <si>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</si>
  <si>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</si>
  <si>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</si>
  <si>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</si>
  <si>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</si>
  <si>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</si>
  <si>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</si>
  <si>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</si>
  <si>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</si>
  <si>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</si>
  <si>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</si>
  <si>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</si>
  <si>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</si>
  <si>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</si>
  <si>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</si>
  <si>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</si>
  <si>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</si>
  <si>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</si>
  <si>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</si>
  <si>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</si>
  <si>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</si>
  <si>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</si>
  <si>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</si>
  <si>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</si>
  <si>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</si>
  <si>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</si>
  <si>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</si>
  <si>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</si>
  <si>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</si>
  <si>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</si>
  <si>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</si>
  <si>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</si>
  <si>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</si>
  <si>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</si>
  <si>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</si>
  <si>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</si>
  <si>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</si>
  <si>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Тогучинского района "Зареченская средняя школа"</t>
  </si>
  <si>
    <t>Директор</t>
  </si>
  <si>
    <t>Дворянидова Т.Ю.</t>
  </si>
  <si>
    <t>Какао с молоком(1 вариант)</t>
  </si>
  <si>
    <t>Бутерброд с сыром (1 вариант)</t>
  </si>
  <si>
    <t>Винегрет овощной</t>
  </si>
  <si>
    <t>Рассольник «Ленинградский»</t>
  </si>
  <si>
    <t>Котлета из говядины</t>
  </si>
  <si>
    <t>Макаронные изделия отварные</t>
  </si>
  <si>
    <t>Компот из кураги</t>
  </si>
  <si>
    <t>Хлеб ржаной</t>
  </si>
  <si>
    <t>Хлеб пшеничный</t>
  </si>
  <si>
    <t>Омлет натуральный</t>
  </si>
  <si>
    <t>Салат из белокочанной капусты с марковью</t>
  </si>
  <si>
    <t>Суп картофельный с бобовыми</t>
  </si>
  <si>
    <t>Картофельное пюре</t>
  </si>
  <si>
    <t>Сосиски отварные</t>
  </si>
  <si>
    <t>Компот из сухофруктов</t>
  </si>
  <si>
    <t>Каша манная молочная жидкая</t>
  </si>
  <si>
    <t>Кофейный напиток с молоком(1 вариант)</t>
  </si>
  <si>
    <t>Бутерброд с повидлом(1 вариант)</t>
  </si>
  <si>
    <t>Салат из свеклы с изюмом или  черносливом</t>
  </si>
  <si>
    <t>Суп картофельный  с рыбой(свежей)</t>
  </si>
  <si>
    <t>Кисель из концентрата</t>
  </si>
  <si>
    <t>Соус  томатный, Каша гречневая рассыпчатая</t>
  </si>
  <si>
    <t>265\219</t>
  </si>
  <si>
    <t>Запеканка из  творога</t>
  </si>
  <si>
    <t xml:space="preserve">Салат из свежих помидор с перцем </t>
  </si>
  <si>
    <t>Свекольник</t>
  </si>
  <si>
    <t>Плов из отварной птицы</t>
  </si>
  <si>
    <t>Суп молочный с макаронными изделиями</t>
  </si>
  <si>
    <t>Бутерброд с маслом(1 вариант)</t>
  </si>
  <si>
    <t xml:space="preserve">Салат из свежих помидор и яблок </t>
  </si>
  <si>
    <t>Щи из свежей капусты с картофелем</t>
  </si>
  <si>
    <t>Рыба тушеная в томате с овощами</t>
  </si>
  <si>
    <t>Рис  отварной</t>
  </si>
  <si>
    <t>Каша пшенная молочная жидкая</t>
  </si>
  <si>
    <t>Салат из свеклы с солёными  огурцами</t>
  </si>
  <si>
    <t>Суп с мясными фрикадельками</t>
  </si>
  <si>
    <t>Ленивые голубцы</t>
  </si>
  <si>
    <t>Макароные изделия  отварные\соус томатный</t>
  </si>
  <si>
    <t>227\265</t>
  </si>
  <si>
    <t>Салат из свежих огурцов с зеленым луком</t>
  </si>
  <si>
    <t>Суп-лапша домашняя</t>
  </si>
  <si>
    <t>Каша гречневая рассыпчатая\соус белый</t>
  </si>
  <si>
    <t>219\253</t>
  </si>
  <si>
    <t>Каша рисовая молочная жидкая</t>
  </si>
  <si>
    <t>Чай с молоком(1вариант)</t>
  </si>
  <si>
    <t>Салат из белокач. Кап.помидорами и огурцами</t>
  </si>
  <si>
    <t>Суп с рыбными консервами</t>
  </si>
  <si>
    <t>Курица в соусе с томатом</t>
  </si>
  <si>
    <t>Пюре картофельное</t>
  </si>
  <si>
    <t>Кампот из чернослива</t>
  </si>
  <si>
    <t>Каша молочная кукурузная жидкая</t>
  </si>
  <si>
    <t>Салат из моркови и яблок</t>
  </si>
  <si>
    <t>Котлета (из мяса птицы)</t>
  </si>
  <si>
    <t>Омлет с сыром</t>
  </si>
  <si>
    <t>Бутерброд с маслом шоколадным.(1-й вариант)</t>
  </si>
  <si>
    <t>Салат из свежих помидор</t>
  </si>
  <si>
    <t>Борщ с капустой и картофелем</t>
  </si>
  <si>
    <t>Рыба запеченная с картофелем по-русски</t>
  </si>
  <si>
    <t>Яблоко</t>
  </si>
  <si>
    <t>Тефтели из говядины с рисом "Ёжики"</t>
  </si>
  <si>
    <t>Апельсин</t>
  </si>
  <si>
    <t>Чай с молоком(1 вариант)</t>
  </si>
  <si>
    <t>Груша</t>
  </si>
  <si>
    <t>Банан</t>
  </si>
  <si>
    <t>Капуста тушенная</t>
  </si>
  <si>
    <t>Компот из чернослива</t>
  </si>
  <si>
    <t>Чай с сахаром</t>
  </si>
  <si>
    <t>Каша ячневая на молоке</t>
  </si>
  <si>
    <t>Биточек из говядины</t>
  </si>
  <si>
    <t>Ячка с луком</t>
  </si>
  <si>
    <t>Рагу из овощей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</si>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</sst>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E53" sqref="E53:K5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250</v>
      </c>
      <c r="G6" s="40">
        <v>7.23</v>
      </c>
      <c r="H6" s="40">
        <v>6.67</v>
      </c>
      <c r="I6" s="40">
        <v>39.54</v>
      </c>
      <c r="J6" s="40">
        <v>246.87</v>
      </c>
      <c r="K6" s="41">
        <v>53</v>
      </c>
      <c r="L6" s="40">
        <v>18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3.77</v>
      </c>
      <c r="H8" s="43">
        <v>3.93</v>
      </c>
      <c r="I8" s="43">
        <v>25.95</v>
      </c>
      <c r="J8" s="43">
        <v>153.19999999999999</v>
      </c>
      <c r="K8" s="44">
        <v>269</v>
      </c>
      <c r="L8" s="43">
        <v>14.5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45</v>
      </c>
      <c r="G9" s="43">
        <v>6.62</v>
      </c>
      <c r="H9" s="43">
        <v>9.48</v>
      </c>
      <c r="I9" s="43">
        <v>10.06</v>
      </c>
      <c r="J9" s="43">
        <v>152</v>
      </c>
      <c r="K9" s="44">
        <v>376</v>
      </c>
      <c r="L9" s="43">
        <v>32.6</v>
      </c>
    </row>
    <row r="10" spans="1:12" ht="14.4" x14ac:dyDescent="0.3">
      <c r="A10" s="23"/>
      <c r="B10" s="15"/>
      <c r="C10" s="11"/>
      <c r="D10" s="7" t="s">
        <v>24</v>
      </c>
      <c r="E10" s="42" t="s">
        <v>104</v>
      </c>
      <c r="F10" s="43">
        <v>100</v>
      </c>
      <c r="G10" s="43">
        <v>0.4</v>
      </c>
      <c r="H10" s="43">
        <v>0.3</v>
      </c>
      <c r="I10" s="43">
        <v>10.3</v>
      </c>
      <c r="J10" s="43">
        <v>47</v>
      </c>
      <c r="K10" s="44">
        <v>272</v>
      </c>
      <c r="L10" s="43">
        <v>23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595</v>
      </c>
      <c r="G13" s="19">
        <f t="shared" ref="G13:J13" si="0">SUM(G6:G12)</f>
        <v>18.02</v>
      </c>
      <c r="H13" s="19">
        <f t="shared" si="0"/>
        <v>20.38</v>
      </c>
      <c r="I13" s="19">
        <f t="shared" si="0"/>
        <v>85.85</v>
      </c>
      <c r="J13" s="19">
        <f t="shared" si="0"/>
        <v>599.06999999999994</v>
      </c>
      <c r="K13" s="25"/>
      <c r="L13" s="19">
        <f t="shared" ref="L13" si="1">SUM(L6:L12)</f>
        <v>88.1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1.26</v>
      </c>
      <c r="H14" s="43">
        <v>10.14</v>
      </c>
      <c r="I14" s="43">
        <v>8.32</v>
      </c>
      <c r="J14" s="43">
        <v>129.06</v>
      </c>
      <c r="K14" s="44">
        <v>1</v>
      </c>
      <c r="L14" s="43">
        <v>10.8</v>
      </c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5.03</v>
      </c>
      <c r="H15" s="43">
        <v>11.3</v>
      </c>
      <c r="I15" s="43">
        <v>32.380000000000003</v>
      </c>
      <c r="J15" s="43">
        <v>149.6</v>
      </c>
      <c r="K15" s="44">
        <v>42</v>
      </c>
      <c r="L15" s="43">
        <v>15.5</v>
      </c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80</v>
      </c>
      <c r="G16" s="43">
        <v>10.68</v>
      </c>
      <c r="H16" s="43">
        <v>11.72</v>
      </c>
      <c r="I16" s="43">
        <v>5.74</v>
      </c>
      <c r="J16" s="43">
        <v>176.75</v>
      </c>
      <c r="K16" s="44">
        <v>189</v>
      </c>
      <c r="L16" s="43">
        <v>35.6</v>
      </c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100</v>
      </c>
      <c r="G17" s="43">
        <v>3.68</v>
      </c>
      <c r="H17" s="43">
        <v>3.53</v>
      </c>
      <c r="I17" s="43">
        <v>23.55</v>
      </c>
      <c r="J17" s="43">
        <v>140.72999999999999</v>
      </c>
      <c r="K17" s="44">
        <v>227</v>
      </c>
      <c r="L17" s="43">
        <v>6.2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0.33</v>
      </c>
      <c r="H18" s="43">
        <v>0</v>
      </c>
      <c r="I18" s="43">
        <v>22.66</v>
      </c>
      <c r="J18" s="43">
        <v>91.98</v>
      </c>
      <c r="K18" s="44">
        <v>280</v>
      </c>
      <c r="L18" s="43">
        <v>9</v>
      </c>
    </row>
    <row r="19" spans="1:12" ht="14.4" x14ac:dyDescent="0.3">
      <c r="A19" s="23"/>
      <c r="B19" s="15"/>
      <c r="C19" s="11"/>
      <c r="D19" s="7" t="s">
        <v>31</v>
      </c>
      <c r="E19" s="42" t="s">
        <v>50</v>
      </c>
      <c r="F19" s="43">
        <v>60</v>
      </c>
      <c r="G19" s="43">
        <v>2.4300000000000002</v>
      </c>
      <c r="H19" s="43">
        <v>0.36</v>
      </c>
      <c r="I19" s="43">
        <v>13.98</v>
      </c>
      <c r="J19" s="43">
        <v>76</v>
      </c>
      <c r="K19" s="44"/>
      <c r="L19" s="43">
        <v>2.4</v>
      </c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2.92</v>
      </c>
      <c r="H20" s="43">
        <v>0.47</v>
      </c>
      <c r="I20" s="43">
        <v>18.12</v>
      </c>
      <c r="J20" s="43">
        <v>67.8</v>
      </c>
      <c r="K20" s="44"/>
      <c r="L20" s="43">
        <v>3.8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26.33</v>
      </c>
      <c r="H23" s="19">
        <f t="shared" si="2"/>
        <v>37.520000000000003</v>
      </c>
      <c r="I23" s="19">
        <f t="shared" si="2"/>
        <v>124.75000000000001</v>
      </c>
      <c r="J23" s="19">
        <f t="shared" si="2"/>
        <v>831.92</v>
      </c>
      <c r="K23" s="25"/>
      <c r="L23" s="19">
        <f t="shared" ref="L23" si="3">SUM(L14:L22)</f>
        <v>83.300000000000011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1415</v>
      </c>
      <c r="G24" s="32">
        <f t="shared" ref="G24:J24" si="4">G13+G23</f>
        <v>44.349999999999994</v>
      </c>
      <c r="H24" s="32">
        <f t="shared" si="4"/>
        <v>57.900000000000006</v>
      </c>
      <c r="I24" s="32">
        <f t="shared" si="4"/>
        <v>210.60000000000002</v>
      </c>
      <c r="J24" s="32">
        <f t="shared" si="4"/>
        <v>1430.9899999999998</v>
      </c>
      <c r="K24" s="32"/>
      <c r="L24" s="32">
        <f t="shared" ref="L24" si="5">L13+L23</f>
        <v>171.4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5.82</v>
      </c>
      <c r="H25" s="40">
        <v>9.02</v>
      </c>
      <c r="I25" s="40">
        <v>1.52</v>
      </c>
      <c r="J25" s="40">
        <v>110.54</v>
      </c>
      <c r="K25" s="41">
        <v>132</v>
      </c>
      <c r="L25" s="40">
        <v>29.5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103</v>
      </c>
      <c r="F27" s="43">
        <v>200</v>
      </c>
      <c r="G27" s="43">
        <v>1.4</v>
      </c>
      <c r="H27" s="43">
        <v>1.6</v>
      </c>
      <c r="I27" s="43">
        <v>17.34</v>
      </c>
      <c r="J27" s="43">
        <v>89.32</v>
      </c>
      <c r="K27" s="44">
        <v>296</v>
      </c>
      <c r="L27" s="43">
        <v>8.5</v>
      </c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2.4300000000000002</v>
      </c>
      <c r="H28" s="43">
        <v>0.36</v>
      </c>
      <c r="I28" s="43">
        <v>13.98</v>
      </c>
      <c r="J28" s="43">
        <v>67.8</v>
      </c>
      <c r="K28" s="44"/>
      <c r="L28" s="43">
        <v>2.2000000000000002</v>
      </c>
    </row>
    <row r="29" spans="1:12" ht="14.4" x14ac:dyDescent="0.3">
      <c r="A29" s="14"/>
      <c r="B29" s="15"/>
      <c r="C29" s="11"/>
      <c r="D29" s="7" t="s">
        <v>24</v>
      </c>
      <c r="E29" s="42" t="s">
        <v>105</v>
      </c>
      <c r="F29" s="43">
        <v>100</v>
      </c>
      <c r="G29" s="43">
        <v>1.5</v>
      </c>
      <c r="H29" s="43">
        <v>0.1</v>
      </c>
      <c r="I29" s="43">
        <v>21.8</v>
      </c>
      <c r="J29" s="43">
        <v>89</v>
      </c>
      <c r="K29" s="44"/>
      <c r="L29" s="43">
        <v>17.5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11.15</v>
      </c>
      <c r="H32" s="19">
        <f t="shared" ref="H32" si="7">SUM(H25:H31)</f>
        <v>11.079999999999998</v>
      </c>
      <c r="I32" s="19">
        <f t="shared" ref="I32" si="8">SUM(I25:I31)</f>
        <v>54.64</v>
      </c>
      <c r="J32" s="19">
        <f t="shared" ref="J32:L32" si="9">SUM(J25:J31)</f>
        <v>356.66</v>
      </c>
      <c r="K32" s="25"/>
      <c r="L32" s="19">
        <f t="shared" si="9"/>
        <v>57.7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100</v>
      </c>
      <c r="G33" s="43">
        <v>2.74</v>
      </c>
      <c r="H33" s="43">
        <v>20.3</v>
      </c>
      <c r="I33" s="43">
        <v>12.16</v>
      </c>
      <c r="J33" s="43">
        <v>242.3</v>
      </c>
      <c r="K33" s="44">
        <v>3</v>
      </c>
      <c r="L33" s="43">
        <v>7.2</v>
      </c>
    </row>
    <row r="34" spans="1:12" ht="14.4" x14ac:dyDescent="0.3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>
        <v>17.5</v>
      </c>
    </row>
    <row r="35" spans="1:12" ht="14.4" x14ac:dyDescent="0.3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2.13</v>
      </c>
      <c r="H35" s="43">
        <v>4.04</v>
      </c>
      <c r="I35" s="43">
        <v>15.53</v>
      </c>
      <c r="J35" s="43">
        <v>106.97</v>
      </c>
      <c r="K35" s="44">
        <v>241</v>
      </c>
      <c r="L35" s="43">
        <v>5.6</v>
      </c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80</v>
      </c>
      <c r="G36" s="43">
        <v>6.62</v>
      </c>
      <c r="H36" s="43">
        <v>16.04</v>
      </c>
      <c r="I36" s="43">
        <v>1.57</v>
      </c>
      <c r="J36" s="43">
        <v>179.72</v>
      </c>
      <c r="K36" s="44">
        <v>205</v>
      </c>
      <c r="L36" s="43">
        <v>38.4</v>
      </c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0.56000000000000005</v>
      </c>
      <c r="H37" s="43">
        <v>0</v>
      </c>
      <c r="I37" s="43">
        <v>27.89</v>
      </c>
      <c r="J37" s="43">
        <v>113.79</v>
      </c>
      <c r="K37" s="44">
        <v>283</v>
      </c>
      <c r="L37" s="43">
        <v>6.9</v>
      </c>
    </row>
    <row r="38" spans="1:12" ht="14.4" x14ac:dyDescent="0.3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2.4300000000000002</v>
      </c>
      <c r="H38" s="43">
        <v>0.36</v>
      </c>
      <c r="I38" s="43">
        <v>13.98</v>
      </c>
      <c r="J38" s="43">
        <v>67.8</v>
      </c>
      <c r="K38" s="44"/>
      <c r="L38" s="43">
        <v>2.4</v>
      </c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2.92</v>
      </c>
      <c r="H39" s="43">
        <v>0.47</v>
      </c>
      <c r="I39" s="43">
        <v>18.12</v>
      </c>
      <c r="J39" s="43">
        <v>76</v>
      </c>
      <c r="K39" s="44"/>
      <c r="L39" s="43">
        <v>3.8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19.740000000000002</v>
      </c>
      <c r="H42" s="19">
        <f t="shared" ref="H42" si="11">SUM(H33:H41)</f>
        <v>45.099999999999994</v>
      </c>
      <c r="I42" s="19">
        <f t="shared" ref="I42" si="12">SUM(I33:I41)</f>
        <v>102.86</v>
      </c>
      <c r="J42" s="19">
        <f t="shared" ref="J42:L42" si="13">SUM(J33:J41)</f>
        <v>885.37</v>
      </c>
      <c r="K42" s="25"/>
      <c r="L42" s="19">
        <f t="shared" si="13"/>
        <v>81.8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1380</v>
      </c>
      <c r="G43" s="32">
        <f t="shared" ref="G43" si="14">G32+G42</f>
        <v>30.89</v>
      </c>
      <c r="H43" s="32">
        <f t="shared" ref="H43" si="15">H32+H42</f>
        <v>56.179999999999993</v>
      </c>
      <c r="I43" s="32">
        <f t="shared" ref="I43" si="16">I32+I42</f>
        <v>157.5</v>
      </c>
      <c r="J43" s="32">
        <f t="shared" ref="J43:L43" si="17">J32+J42</f>
        <v>1242.03</v>
      </c>
      <c r="K43" s="32"/>
      <c r="L43" s="32">
        <f t="shared" si="17"/>
        <v>139.5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205</v>
      </c>
      <c r="G44" s="40">
        <v>6.2</v>
      </c>
      <c r="H44" s="40">
        <v>8.0500000000000007</v>
      </c>
      <c r="I44" s="40">
        <v>31.09</v>
      </c>
      <c r="J44" s="40">
        <v>222.02</v>
      </c>
      <c r="K44" s="41">
        <v>107</v>
      </c>
      <c r="L44" s="40">
        <v>14.1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2.79</v>
      </c>
      <c r="H46" s="43">
        <v>3.19</v>
      </c>
      <c r="I46" s="43">
        <v>19.71</v>
      </c>
      <c r="J46" s="43">
        <v>118.69</v>
      </c>
      <c r="K46" s="44">
        <v>286</v>
      </c>
      <c r="L46" s="43">
        <v>10.7</v>
      </c>
    </row>
    <row r="47" spans="1:12" ht="14.4" x14ac:dyDescent="0.3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1.72</v>
      </c>
      <c r="H47" s="43">
        <v>4.2</v>
      </c>
      <c r="I47" s="43">
        <v>32.9</v>
      </c>
      <c r="J47" s="43">
        <v>176.3</v>
      </c>
      <c r="K47" s="44">
        <v>381</v>
      </c>
      <c r="L47" s="43">
        <v>23.8</v>
      </c>
    </row>
    <row r="48" spans="1:12" ht="14.4" x14ac:dyDescent="0.3">
      <c r="A48" s="23"/>
      <c r="B48" s="15"/>
      <c r="C48" s="11"/>
      <c r="D48" s="7" t="s">
        <v>24</v>
      </c>
      <c r="E48" s="42" t="s">
        <v>100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52</v>
      </c>
      <c r="K48" s="44"/>
      <c r="L48" s="43">
        <v>18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11.110000000000001</v>
      </c>
      <c r="H51" s="19">
        <f t="shared" ref="H51" si="19">SUM(H44:H50)</f>
        <v>15.840000000000002</v>
      </c>
      <c r="I51" s="19">
        <f t="shared" ref="I51" si="20">SUM(I44:I50)</f>
        <v>93.499999999999986</v>
      </c>
      <c r="J51" s="19">
        <f t="shared" ref="J51:L51" si="21">SUM(J44:J50)</f>
        <v>569.01</v>
      </c>
      <c r="K51" s="25"/>
      <c r="L51" s="19">
        <f t="shared" si="21"/>
        <v>66.599999999999994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1.42</v>
      </c>
      <c r="H52" s="43">
        <v>10.06</v>
      </c>
      <c r="I52" s="43">
        <v>16.28</v>
      </c>
      <c r="J52" s="43">
        <v>161.46</v>
      </c>
      <c r="K52" s="44">
        <v>25</v>
      </c>
      <c r="L52" s="43">
        <v>4.5</v>
      </c>
    </row>
    <row r="53" spans="1:12" ht="14.4" x14ac:dyDescent="0.3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13.21</v>
      </c>
      <c r="H53" s="43">
        <v>4.1100000000000003</v>
      </c>
      <c r="I53" s="43">
        <v>6.7</v>
      </c>
      <c r="J53" s="43">
        <v>116.24</v>
      </c>
      <c r="K53" s="44">
        <v>50</v>
      </c>
      <c r="L53" s="43">
        <v>14.8</v>
      </c>
    </row>
    <row r="54" spans="1:12" ht="14.4" x14ac:dyDescent="0.3">
      <c r="A54" s="23"/>
      <c r="B54" s="15"/>
      <c r="C54" s="11"/>
      <c r="D54" s="7" t="s">
        <v>28</v>
      </c>
      <c r="E54" s="42" t="s">
        <v>101</v>
      </c>
      <c r="F54" s="43">
        <v>80</v>
      </c>
      <c r="G54" s="43">
        <v>13.1</v>
      </c>
      <c r="H54" s="43">
        <v>19.3</v>
      </c>
      <c r="I54" s="43">
        <v>13.5</v>
      </c>
      <c r="J54" s="43">
        <v>280.2</v>
      </c>
      <c r="K54" s="44">
        <v>189</v>
      </c>
      <c r="L54" s="43">
        <v>24.9</v>
      </c>
    </row>
    <row r="55" spans="1:12" ht="14.4" x14ac:dyDescent="0.3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6.09</v>
      </c>
      <c r="H55" s="43">
        <v>5.76</v>
      </c>
      <c r="I55" s="43">
        <v>32.619999999999997</v>
      </c>
      <c r="J55" s="43">
        <v>203.96</v>
      </c>
      <c r="K55" s="44" t="s">
        <v>64</v>
      </c>
      <c r="L55" s="43">
        <v>20.399999999999999</v>
      </c>
    </row>
    <row r="56" spans="1:12" ht="14.4" x14ac:dyDescent="0.3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1.36</v>
      </c>
      <c r="H56" s="43">
        <v>0</v>
      </c>
      <c r="I56" s="43">
        <v>29.02</v>
      </c>
      <c r="J56" s="43">
        <v>116.19</v>
      </c>
      <c r="K56" s="44">
        <v>274</v>
      </c>
      <c r="L56" s="43">
        <v>6.9</v>
      </c>
    </row>
    <row r="57" spans="1:12" ht="14.4" x14ac:dyDescent="0.3">
      <c r="A57" s="23"/>
      <c r="B57" s="15"/>
      <c r="C57" s="11"/>
      <c r="D57" s="7" t="s">
        <v>31</v>
      </c>
      <c r="E57" s="42" t="s">
        <v>50</v>
      </c>
      <c r="F57" s="43">
        <v>60</v>
      </c>
      <c r="G57" s="43">
        <v>2.4300000000000002</v>
      </c>
      <c r="H57" s="43">
        <v>0.36</v>
      </c>
      <c r="I57" s="43">
        <v>13.98</v>
      </c>
      <c r="J57" s="43">
        <v>67.8</v>
      </c>
      <c r="K57" s="44"/>
      <c r="L57" s="43">
        <v>2.4</v>
      </c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2.92</v>
      </c>
      <c r="H58" s="43">
        <v>0.47</v>
      </c>
      <c r="I58" s="43">
        <v>18.12</v>
      </c>
      <c r="J58" s="43">
        <v>76</v>
      </c>
      <c r="K58" s="44"/>
      <c r="L58" s="43">
        <v>3.8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870</v>
      </c>
      <c r="G61" s="19">
        <f t="shared" ref="G61" si="22">SUM(G52:G60)</f>
        <v>40.53</v>
      </c>
      <c r="H61" s="19">
        <f t="shared" ref="H61" si="23">SUM(H52:H60)</f>
        <v>40.059999999999995</v>
      </c>
      <c r="I61" s="19">
        <f t="shared" ref="I61" si="24">SUM(I52:I60)</f>
        <v>130.22</v>
      </c>
      <c r="J61" s="19">
        <f t="shared" ref="J61:L61" si="25">SUM(J52:J60)</f>
        <v>1021.8499999999999</v>
      </c>
      <c r="K61" s="25"/>
      <c r="L61" s="19">
        <f t="shared" si="25"/>
        <v>77.7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1435</v>
      </c>
      <c r="G62" s="32">
        <f t="shared" ref="G62" si="26">G51+G61</f>
        <v>51.64</v>
      </c>
      <c r="H62" s="32">
        <f t="shared" ref="H62" si="27">H51+H61</f>
        <v>55.9</v>
      </c>
      <c r="I62" s="32">
        <f t="shared" ref="I62" si="28">I51+I61</f>
        <v>223.71999999999997</v>
      </c>
      <c r="J62" s="32">
        <f t="shared" ref="J62:L62" si="29">J51+J61</f>
        <v>1590.86</v>
      </c>
      <c r="K62" s="32"/>
      <c r="L62" s="32">
        <f t="shared" si="29"/>
        <v>144.30000000000001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29.22</v>
      </c>
      <c r="H63" s="40">
        <v>12.11</v>
      </c>
      <c r="I63" s="40">
        <v>29.1</v>
      </c>
      <c r="J63" s="40">
        <v>342.23</v>
      </c>
      <c r="K63" s="41">
        <v>141</v>
      </c>
      <c r="L63" s="40">
        <v>74.2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3.77</v>
      </c>
      <c r="H65" s="43">
        <v>3.93</v>
      </c>
      <c r="I65" s="43">
        <v>25.95</v>
      </c>
      <c r="J65" s="43">
        <v>153.91999999999999</v>
      </c>
      <c r="K65" s="44">
        <v>269</v>
      </c>
      <c r="L65" s="43">
        <v>14.5</v>
      </c>
    </row>
    <row r="66" spans="1:12" ht="14.4" x14ac:dyDescent="0.3">
      <c r="A66" s="23"/>
      <c r="B66" s="15"/>
      <c r="C66" s="11"/>
      <c r="D66" s="7" t="s">
        <v>23</v>
      </c>
      <c r="E66" s="42" t="s">
        <v>50</v>
      </c>
      <c r="F66" s="43">
        <v>60</v>
      </c>
      <c r="G66" s="43">
        <v>2.4300000000000002</v>
      </c>
      <c r="H66" s="43">
        <v>0.36</v>
      </c>
      <c r="I66" s="43">
        <v>13.98</v>
      </c>
      <c r="J66" s="43">
        <v>67.8</v>
      </c>
      <c r="K66" s="44"/>
      <c r="L66" s="43">
        <v>2.4</v>
      </c>
    </row>
    <row r="67" spans="1:12" ht="14.4" x14ac:dyDescent="0.3">
      <c r="A67" s="23"/>
      <c r="B67" s="15"/>
      <c r="C67" s="11"/>
      <c r="D67" s="7" t="s">
        <v>24</v>
      </c>
      <c r="E67" s="42" t="s">
        <v>102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>
        <v>21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36.32</v>
      </c>
      <c r="H70" s="19">
        <f t="shared" ref="H70" si="31">SUM(H63:H69)</f>
        <v>16.599999999999998</v>
      </c>
      <c r="I70" s="19">
        <f t="shared" ref="I70" si="32">SUM(I63:I69)</f>
        <v>77.13</v>
      </c>
      <c r="J70" s="19">
        <f t="shared" ref="J70:L70" si="33">SUM(J63:J69)</f>
        <v>606.94999999999993</v>
      </c>
      <c r="K70" s="25"/>
      <c r="L70" s="19">
        <f t="shared" si="33"/>
        <v>112.10000000000001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100</v>
      </c>
      <c r="G71" s="43">
        <v>1.06</v>
      </c>
      <c r="H71" s="43">
        <v>10.1</v>
      </c>
      <c r="I71" s="43">
        <v>3.72</v>
      </c>
      <c r="J71" s="43">
        <v>110.14</v>
      </c>
      <c r="K71" s="44">
        <v>21</v>
      </c>
      <c r="L71" s="43">
        <v>22.7</v>
      </c>
    </row>
    <row r="72" spans="1:12" ht="14.4" x14ac:dyDescent="0.3">
      <c r="A72" s="23"/>
      <c r="B72" s="15"/>
      <c r="C72" s="11"/>
      <c r="D72" s="7" t="s">
        <v>27</v>
      </c>
      <c r="E72" s="42" t="s">
        <v>67</v>
      </c>
      <c r="F72" s="43">
        <v>250</v>
      </c>
      <c r="G72" s="43">
        <v>1.93</v>
      </c>
      <c r="H72" s="43">
        <v>6.34</v>
      </c>
      <c r="I72" s="43">
        <v>10.5</v>
      </c>
      <c r="J72" s="43">
        <v>104.16</v>
      </c>
      <c r="K72" s="44">
        <v>43</v>
      </c>
      <c r="L72" s="43">
        <v>19.5</v>
      </c>
    </row>
    <row r="73" spans="1:12" ht="14.4" x14ac:dyDescent="0.3">
      <c r="A73" s="23"/>
      <c r="B73" s="15"/>
      <c r="C73" s="11"/>
      <c r="D73" s="7" t="s">
        <v>28</v>
      </c>
      <c r="E73" s="42" t="s">
        <v>68</v>
      </c>
      <c r="F73" s="43">
        <v>180</v>
      </c>
      <c r="G73" s="43">
        <v>37.200000000000003</v>
      </c>
      <c r="H73" s="43">
        <v>45.33</v>
      </c>
      <c r="I73" s="43">
        <v>41.05</v>
      </c>
      <c r="J73" s="43">
        <v>747.09</v>
      </c>
      <c r="K73" s="44">
        <v>211</v>
      </c>
      <c r="L73" s="43">
        <v>64.900000000000006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107</v>
      </c>
      <c r="F75" s="43">
        <v>200</v>
      </c>
      <c r="G75" s="43">
        <v>0.33</v>
      </c>
      <c r="H75" s="43">
        <v>0</v>
      </c>
      <c r="I75" s="43">
        <v>22.66</v>
      </c>
      <c r="J75" s="43">
        <v>91.98</v>
      </c>
      <c r="K75" s="44">
        <v>280</v>
      </c>
      <c r="L75" s="43">
        <v>9</v>
      </c>
    </row>
    <row r="76" spans="1:12" ht="14.4" x14ac:dyDescent="0.3">
      <c r="A76" s="23"/>
      <c r="B76" s="15"/>
      <c r="C76" s="11"/>
      <c r="D76" s="7" t="s">
        <v>31</v>
      </c>
      <c r="E76" s="42" t="s">
        <v>50</v>
      </c>
      <c r="F76" s="43">
        <v>60</v>
      </c>
      <c r="G76" s="43">
        <v>2.4300000000000002</v>
      </c>
      <c r="H76" s="43">
        <v>0.36</v>
      </c>
      <c r="I76" s="43">
        <v>13.98</v>
      </c>
      <c r="J76" s="43">
        <v>67.8</v>
      </c>
      <c r="K76" s="44"/>
      <c r="L76" s="43">
        <v>2.4</v>
      </c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2.92</v>
      </c>
      <c r="H77" s="43">
        <v>0.47</v>
      </c>
      <c r="I77" s="43">
        <v>18.12</v>
      </c>
      <c r="J77" s="43">
        <v>76</v>
      </c>
      <c r="K77" s="44"/>
      <c r="L77" s="43">
        <v>3.8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45.870000000000005</v>
      </c>
      <c r="H80" s="19">
        <f t="shared" ref="H80" si="35">SUM(H71:H79)</f>
        <v>62.599999999999994</v>
      </c>
      <c r="I80" s="19">
        <f t="shared" ref="I80" si="36">SUM(I71:I79)</f>
        <v>110.03</v>
      </c>
      <c r="J80" s="19">
        <f t="shared" ref="J80:L80" si="37">SUM(J71:J79)</f>
        <v>1197.17</v>
      </c>
      <c r="K80" s="25"/>
      <c r="L80" s="19">
        <f t="shared" si="37"/>
        <v>122.30000000000001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82.19</v>
      </c>
      <c r="H81" s="32">
        <f t="shared" ref="H81" si="39">H70+H80</f>
        <v>79.199999999999989</v>
      </c>
      <c r="I81" s="32">
        <f t="shared" ref="I81" si="40">I70+I80</f>
        <v>187.16</v>
      </c>
      <c r="J81" s="32">
        <f t="shared" ref="J81:L81" si="41">J70+J80</f>
        <v>1804.12</v>
      </c>
      <c r="K81" s="32"/>
      <c r="L81" s="32">
        <f t="shared" si="41"/>
        <v>234.40000000000003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250</v>
      </c>
      <c r="G82" s="40">
        <v>7.23</v>
      </c>
      <c r="H82" s="40">
        <v>6.67</v>
      </c>
      <c r="I82" s="40">
        <v>39.54</v>
      </c>
      <c r="J82" s="40">
        <v>246.87</v>
      </c>
      <c r="K82" s="41">
        <v>53</v>
      </c>
      <c r="L82" s="40">
        <v>18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103</v>
      </c>
      <c r="F84" s="43">
        <v>200</v>
      </c>
      <c r="G84" s="43">
        <v>1.4</v>
      </c>
      <c r="H84" s="43">
        <v>1.6</v>
      </c>
      <c r="I84" s="43">
        <v>17.34</v>
      </c>
      <c r="J84" s="43">
        <v>89.32</v>
      </c>
      <c r="K84" s="44">
        <v>296</v>
      </c>
      <c r="L84" s="43">
        <v>8.5</v>
      </c>
    </row>
    <row r="85" spans="1:12" ht="14.4" x14ac:dyDescent="0.3">
      <c r="A85" s="23"/>
      <c r="B85" s="15"/>
      <c r="C85" s="11"/>
      <c r="D85" s="7" t="s">
        <v>23</v>
      </c>
      <c r="E85" s="42" t="s">
        <v>70</v>
      </c>
      <c r="F85" s="43">
        <v>40</v>
      </c>
      <c r="G85" s="43">
        <v>1.7</v>
      </c>
      <c r="H85" s="43">
        <v>15.1</v>
      </c>
      <c r="I85" s="43">
        <v>10.26</v>
      </c>
      <c r="J85" s="43">
        <v>183.6</v>
      </c>
      <c r="K85" s="44">
        <v>379</v>
      </c>
      <c r="L85" s="43">
        <v>31.2</v>
      </c>
    </row>
    <row r="86" spans="1:12" ht="14.4" x14ac:dyDescent="0.3">
      <c r="A86" s="23"/>
      <c r="B86" s="15"/>
      <c r="C86" s="11"/>
      <c r="D86" s="7" t="s">
        <v>24</v>
      </c>
      <c r="E86" s="42" t="s">
        <v>104</v>
      </c>
      <c r="F86" s="43">
        <v>100</v>
      </c>
      <c r="G86" s="43">
        <v>0.4</v>
      </c>
      <c r="H86" s="43">
        <v>0.3</v>
      </c>
      <c r="I86" s="43">
        <v>10.3</v>
      </c>
      <c r="J86" s="43">
        <v>47</v>
      </c>
      <c r="K86" s="44"/>
      <c r="L86" s="43">
        <v>23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10.73</v>
      </c>
      <c r="H89" s="19">
        <f t="shared" ref="H89" si="43">SUM(H82:H88)</f>
        <v>23.669999999999998</v>
      </c>
      <c r="I89" s="19">
        <f t="shared" ref="I89" si="44">SUM(I82:I88)</f>
        <v>77.44</v>
      </c>
      <c r="J89" s="19">
        <f t="shared" ref="J89:L89" si="45">SUM(J82:J88)</f>
        <v>566.79</v>
      </c>
      <c r="K89" s="25"/>
      <c r="L89" s="19">
        <f t="shared" si="45"/>
        <v>80.7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100</v>
      </c>
      <c r="G90" s="43">
        <v>0.72</v>
      </c>
      <c r="H90" s="43">
        <v>2</v>
      </c>
      <c r="I90" s="43">
        <v>6.38</v>
      </c>
      <c r="J90" s="43">
        <v>120.72</v>
      </c>
      <c r="K90" s="44">
        <v>19</v>
      </c>
      <c r="L90" s="43">
        <v>21.8</v>
      </c>
    </row>
    <row r="91" spans="1:12" ht="14.4" x14ac:dyDescent="0.3">
      <c r="A91" s="23"/>
      <c r="B91" s="15"/>
      <c r="C91" s="11"/>
      <c r="D91" s="7" t="s">
        <v>27</v>
      </c>
      <c r="E91" s="42" t="s">
        <v>72</v>
      </c>
      <c r="F91" s="43">
        <v>250</v>
      </c>
      <c r="G91" s="43">
        <v>2.09</v>
      </c>
      <c r="H91" s="43">
        <v>4</v>
      </c>
      <c r="I91" s="43">
        <v>10.64</v>
      </c>
      <c r="J91" s="43">
        <v>107.83</v>
      </c>
      <c r="K91" s="44">
        <v>63</v>
      </c>
      <c r="L91" s="43">
        <v>20.100000000000001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73</v>
      </c>
      <c r="F92" s="43">
        <v>100</v>
      </c>
      <c r="G92" s="43">
        <v>14.52</v>
      </c>
      <c r="H92" s="43">
        <v>10</v>
      </c>
      <c r="I92" s="43">
        <v>7.51</v>
      </c>
      <c r="J92" s="43">
        <v>160.29</v>
      </c>
      <c r="K92" s="44">
        <v>172</v>
      </c>
      <c r="L92" s="43">
        <v>51</v>
      </c>
    </row>
    <row r="93" spans="1:12" ht="14.4" x14ac:dyDescent="0.3">
      <c r="A93" s="23"/>
      <c r="B93" s="15"/>
      <c r="C93" s="11"/>
      <c r="D93" s="7" t="s">
        <v>29</v>
      </c>
      <c r="E93" s="42" t="s">
        <v>74</v>
      </c>
      <c r="F93" s="43">
        <v>100</v>
      </c>
      <c r="G93" s="43">
        <v>3.86</v>
      </c>
      <c r="H93" s="43">
        <v>8</v>
      </c>
      <c r="I93" s="43">
        <v>16</v>
      </c>
      <c r="J93" s="43">
        <v>225.18</v>
      </c>
      <c r="K93" s="44">
        <v>224</v>
      </c>
      <c r="L93" s="43">
        <v>9.8000000000000007</v>
      </c>
    </row>
    <row r="94" spans="1:12" ht="14.4" x14ac:dyDescent="0.3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0.33</v>
      </c>
      <c r="H94" s="43">
        <v>0</v>
      </c>
      <c r="I94" s="43">
        <v>22.66</v>
      </c>
      <c r="J94" s="43">
        <v>91.98</v>
      </c>
      <c r="K94" s="44">
        <v>280</v>
      </c>
      <c r="L94" s="43">
        <v>9</v>
      </c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60</v>
      </c>
      <c r="G95" s="43">
        <v>2.4300000000000002</v>
      </c>
      <c r="H95" s="43">
        <v>0.36</v>
      </c>
      <c r="I95" s="43">
        <v>13.98</v>
      </c>
      <c r="J95" s="43">
        <v>67.8</v>
      </c>
      <c r="K95" s="44"/>
      <c r="L95" s="43">
        <v>2.4</v>
      </c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2.29</v>
      </c>
      <c r="H96" s="43">
        <v>0.47</v>
      </c>
      <c r="I96" s="43">
        <v>18.12</v>
      </c>
      <c r="J96" s="43">
        <v>76</v>
      </c>
      <c r="K96" s="44"/>
      <c r="L96" s="43">
        <v>3.8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26.239999999999995</v>
      </c>
      <c r="H99" s="19">
        <f t="shared" ref="H99" si="47">SUM(H90:H98)</f>
        <v>24.83</v>
      </c>
      <c r="I99" s="19">
        <f t="shared" ref="I99" si="48">SUM(I90:I98)</f>
        <v>95.29</v>
      </c>
      <c r="J99" s="19">
        <f t="shared" ref="J99:L99" si="49">SUM(J90:J98)</f>
        <v>849.8</v>
      </c>
      <c r="K99" s="25"/>
      <c r="L99" s="19">
        <f t="shared" si="49"/>
        <v>117.9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1430</v>
      </c>
      <c r="G100" s="32">
        <f t="shared" ref="G100" si="50">G89+G99</f>
        <v>36.97</v>
      </c>
      <c r="H100" s="32">
        <f t="shared" ref="H100" si="51">H89+H99</f>
        <v>48.5</v>
      </c>
      <c r="I100" s="32">
        <f t="shared" ref="I100" si="52">I89+I99</f>
        <v>172.73000000000002</v>
      </c>
      <c r="J100" s="32">
        <f t="shared" ref="J100:L100" si="53">J89+J99</f>
        <v>1416.59</v>
      </c>
      <c r="K100" s="32"/>
      <c r="L100" s="32">
        <f t="shared" si="53"/>
        <v>198.60000000000002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205</v>
      </c>
      <c r="G101" s="40">
        <v>6.04</v>
      </c>
      <c r="H101" s="40">
        <v>7.27</v>
      </c>
      <c r="I101" s="40">
        <v>34.29</v>
      </c>
      <c r="J101" s="40">
        <v>227.16</v>
      </c>
      <c r="K101" s="41">
        <v>112</v>
      </c>
      <c r="L101" s="40">
        <v>16.2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2.79</v>
      </c>
      <c r="H103" s="43">
        <v>3.19</v>
      </c>
      <c r="I103" s="43">
        <v>19.71</v>
      </c>
      <c r="J103" s="43">
        <v>118.69</v>
      </c>
      <c r="K103" s="44">
        <v>286</v>
      </c>
      <c r="L103" s="43">
        <v>10.7</v>
      </c>
    </row>
    <row r="104" spans="1:12" ht="14.4" x14ac:dyDescent="0.3">
      <c r="A104" s="23"/>
      <c r="B104" s="15"/>
      <c r="C104" s="11"/>
      <c r="D104" s="7" t="s">
        <v>23</v>
      </c>
      <c r="E104" s="42" t="s">
        <v>50</v>
      </c>
      <c r="F104" s="43">
        <v>60</v>
      </c>
      <c r="G104" s="43">
        <v>2.4300000000000002</v>
      </c>
      <c r="H104" s="43">
        <v>0.36</v>
      </c>
      <c r="I104" s="43">
        <v>13.98</v>
      </c>
      <c r="J104" s="43">
        <v>67.8</v>
      </c>
      <c r="K104" s="44"/>
      <c r="L104" s="43">
        <v>2.4</v>
      </c>
    </row>
    <row r="105" spans="1:12" ht="14.4" x14ac:dyDescent="0.3">
      <c r="A105" s="23"/>
      <c r="B105" s="15"/>
      <c r="C105" s="11"/>
      <c r="D105" s="7" t="s">
        <v>24</v>
      </c>
      <c r="E105" s="42" t="s">
        <v>105</v>
      </c>
      <c r="F105" s="43">
        <v>100</v>
      </c>
      <c r="G105" s="43">
        <v>1.5</v>
      </c>
      <c r="H105" s="43">
        <v>0.1</v>
      </c>
      <c r="I105" s="43">
        <v>21.8</v>
      </c>
      <c r="J105" s="43">
        <v>89</v>
      </c>
      <c r="K105" s="44"/>
      <c r="L105" s="43">
        <v>17.5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12.76</v>
      </c>
      <c r="H108" s="19">
        <f t="shared" si="54"/>
        <v>10.919999999999998</v>
      </c>
      <c r="I108" s="19">
        <f t="shared" si="54"/>
        <v>89.78</v>
      </c>
      <c r="J108" s="19">
        <f t="shared" si="54"/>
        <v>502.65000000000003</v>
      </c>
      <c r="K108" s="25"/>
      <c r="L108" s="19">
        <f t="shared" ref="L108" si="55">SUM(L101:L107)</f>
        <v>46.8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100</v>
      </c>
      <c r="G109" s="43">
        <v>1.26</v>
      </c>
      <c r="H109" s="43">
        <v>10.08</v>
      </c>
      <c r="I109" s="43">
        <v>7.76</v>
      </c>
      <c r="J109" s="43">
        <v>126.8</v>
      </c>
      <c r="K109" s="44">
        <v>26</v>
      </c>
      <c r="L109" s="43">
        <v>22.8</v>
      </c>
    </row>
    <row r="110" spans="1:12" ht="14.4" x14ac:dyDescent="0.3">
      <c r="A110" s="23"/>
      <c r="B110" s="15"/>
      <c r="C110" s="11"/>
      <c r="D110" s="7" t="s">
        <v>27</v>
      </c>
      <c r="E110" s="42" t="s">
        <v>77</v>
      </c>
      <c r="F110" s="43">
        <v>250</v>
      </c>
      <c r="G110" s="43">
        <v>9.76</v>
      </c>
      <c r="H110" s="43">
        <v>6.82</v>
      </c>
      <c r="I110" s="43">
        <v>19.010000000000002</v>
      </c>
      <c r="J110" s="43">
        <v>175.1</v>
      </c>
      <c r="K110" s="44">
        <v>48</v>
      </c>
      <c r="L110" s="43">
        <v>19.2</v>
      </c>
    </row>
    <row r="111" spans="1:12" ht="14.4" x14ac:dyDescent="0.3">
      <c r="A111" s="23"/>
      <c r="B111" s="15"/>
      <c r="C111" s="11"/>
      <c r="D111" s="7" t="s">
        <v>28</v>
      </c>
      <c r="E111" s="42" t="s">
        <v>78</v>
      </c>
      <c r="F111" s="43">
        <v>100</v>
      </c>
      <c r="G111" s="43">
        <v>6.56</v>
      </c>
      <c r="H111" s="43">
        <v>6.69</v>
      </c>
      <c r="I111" s="43">
        <v>4.93</v>
      </c>
      <c r="J111" s="43">
        <v>106.21</v>
      </c>
      <c r="K111" s="44">
        <v>178</v>
      </c>
      <c r="L111" s="43">
        <v>34.5</v>
      </c>
    </row>
    <row r="112" spans="1:12" ht="14.4" x14ac:dyDescent="0.3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4.22</v>
      </c>
      <c r="H112" s="43">
        <v>7.2</v>
      </c>
      <c r="I112" s="43">
        <v>28.79</v>
      </c>
      <c r="J112" s="43">
        <v>196.88</v>
      </c>
      <c r="K112" s="44" t="s">
        <v>80</v>
      </c>
      <c r="L112" s="43">
        <v>15.8</v>
      </c>
    </row>
    <row r="113" spans="1:12" ht="14.4" x14ac:dyDescent="0.3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0.56000000000000005</v>
      </c>
      <c r="H113" s="43"/>
      <c r="I113" s="43">
        <v>27.89</v>
      </c>
      <c r="J113" s="43">
        <v>113.79</v>
      </c>
      <c r="K113" s="44">
        <v>283</v>
      </c>
      <c r="L113" s="43">
        <v>6.9</v>
      </c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2.4300000000000002</v>
      </c>
      <c r="H114" s="43">
        <v>0.36</v>
      </c>
      <c r="I114" s="43">
        <v>13.98</v>
      </c>
      <c r="J114" s="43">
        <v>67.8</v>
      </c>
      <c r="K114" s="44"/>
      <c r="L114" s="43">
        <v>2.4</v>
      </c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2.29</v>
      </c>
      <c r="H115" s="43">
        <v>0.47</v>
      </c>
      <c r="I115" s="43">
        <v>18.12</v>
      </c>
      <c r="J115" s="43">
        <v>76</v>
      </c>
      <c r="K115" s="44"/>
      <c r="L115" s="43">
        <v>3.8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27.079999999999995</v>
      </c>
      <c r="H118" s="19">
        <f t="shared" si="56"/>
        <v>31.619999999999997</v>
      </c>
      <c r="I118" s="19">
        <f t="shared" si="56"/>
        <v>120.48</v>
      </c>
      <c r="J118" s="19">
        <f t="shared" si="56"/>
        <v>862.57999999999993</v>
      </c>
      <c r="K118" s="25"/>
      <c r="L118" s="19">
        <f t="shared" ref="L118" si="57">SUM(L109:L117)</f>
        <v>105.4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1455</v>
      </c>
      <c r="G119" s="32">
        <f t="shared" ref="G119" si="58">G108+G118</f>
        <v>39.839999999999996</v>
      </c>
      <c r="H119" s="32">
        <f t="shared" ref="H119" si="59">H108+H118</f>
        <v>42.539999999999992</v>
      </c>
      <c r="I119" s="32">
        <f t="shared" ref="I119" si="60">I108+I118</f>
        <v>210.26</v>
      </c>
      <c r="J119" s="32">
        <f t="shared" ref="J119:L119" si="61">J108+J118</f>
        <v>1365.23</v>
      </c>
      <c r="K119" s="32"/>
      <c r="L119" s="32">
        <f t="shared" si="61"/>
        <v>152.19999999999999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205</v>
      </c>
      <c r="G120" s="40">
        <v>6.53</v>
      </c>
      <c r="H120" s="40">
        <v>7.03</v>
      </c>
      <c r="I120" s="40">
        <v>38.78</v>
      </c>
      <c r="J120" s="40">
        <v>244.92</v>
      </c>
      <c r="K120" s="41">
        <v>104</v>
      </c>
      <c r="L120" s="40">
        <v>15.7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3.77</v>
      </c>
      <c r="H122" s="43">
        <v>3.93</v>
      </c>
      <c r="I122" s="43">
        <v>25.92</v>
      </c>
      <c r="J122" s="43">
        <v>153.97999999999999</v>
      </c>
      <c r="K122" s="44">
        <v>269</v>
      </c>
      <c r="L122" s="43">
        <v>14.5</v>
      </c>
    </row>
    <row r="123" spans="1:12" ht="14.4" x14ac:dyDescent="0.3">
      <c r="A123" s="14"/>
      <c r="B123" s="15"/>
      <c r="C123" s="11"/>
      <c r="D123" s="7" t="s">
        <v>23</v>
      </c>
      <c r="E123" s="42" t="s">
        <v>50</v>
      </c>
      <c r="F123" s="43">
        <v>60</v>
      </c>
      <c r="G123" s="43">
        <v>2.4300000000000002</v>
      </c>
      <c r="H123" s="43">
        <v>0.36</v>
      </c>
      <c r="I123" s="43">
        <v>13.98</v>
      </c>
      <c r="J123" s="43">
        <v>67.8</v>
      </c>
      <c r="K123" s="44"/>
      <c r="L123" s="43">
        <v>2.4</v>
      </c>
    </row>
    <row r="124" spans="1:12" ht="14.4" x14ac:dyDescent="0.3">
      <c r="A124" s="14"/>
      <c r="B124" s="15"/>
      <c r="C124" s="11"/>
      <c r="D124" s="7" t="s">
        <v>24</v>
      </c>
      <c r="E124" s="42" t="s">
        <v>100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52</v>
      </c>
      <c r="K124" s="44"/>
      <c r="L124" s="43">
        <v>18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13.13</v>
      </c>
      <c r="H127" s="19">
        <f t="shared" si="62"/>
        <v>11.72</v>
      </c>
      <c r="I127" s="19">
        <f t="shared" si="62"/>
        <v>88.48</v>
      </c>
      <c r="J127" s="19">
        <f t="shared" si="62"/>
        <v>518.70000000000005</v>
      </c>
      <c r="K127" s="25"/>
      <c r="L127" s="19">
        <f t="shared" ref="L127" si="63">SUM(L120:L126)</f>
        <v>50.6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81</v>
      </c>
      <c r="F128" s="43">
        <v>100</v>
      </c>
      <c r="G128" s="43">
        <v>0.72</v>
      </c>
      <c r="H128" s="43">
        <v>10.06</v>
      </c>
      <c r="I128" s="43">
        <v>2.48</v>
      </c>
      <c r="J128" s="43">
        <v>103.46</v>
      </c>
      <c r="K128" s="44">
        <v>17</v>
      </c>
      <c r="L128" s="43">
        <v>19.2</v>
      </c>
    </row>
    <row r="129" spans="1:12" ht="14.4" x14ac:dyDescent="0.3">
      <c r="A129" s="14"/>
      <c r="B129" s="15"/>
      <c r="C129" s="11"/>
      <c r="D129" s="7" t="s">
        <v>27</v>
      </c>
      <c r="E129" s="42" t="s">
        <v>82</v>
      </c>
      <c r="F129" s="43">
        <v>250</v>
      </c>
      <c r="G129" s="43">
        <v>2.4500000000000002</v>
      </c>
      <c r="H129" s="43">
        <v>4.8899999999999997</v>
      </c>
      <c r="I129" s="43">
        <v>13.91</v>
      </c>
      <c r="J129" s="43">
        <v>109.38</v>
      </c>
      <c r="K129" s="44">
        <v>56</v>
      </c>
      <c r="L129" s="43">
        <v>16</v>
      </c>
    </row>
    <row r="130" spans="1:12" ht="14.4" x14ac:dyDescent="0.3">
      <c r="A130" s="14"/>
      <c r="B130" s="15"/>
      <c r="C130" s="11"/>
      <c r="D130" s="7" t="s">
        <v>28</v>
      </c>
      <c r="E130" s="42" t="s">
        <v>46</v>
      </c>
      <c r="F130" s="43">
        <v>80</v>
      </c>
      <c r="G130" s="43">
        <v>10.68</v>
      </c>
      <c r="H130" s="43">
        <v>11.72</v>
      </c>
      <c r="I130" s="43">
        <v>5.74</v>
      </c>
      <c r="J130" s="43">
        <v>176.75</v>
      </c>
      <c r="K130" s="44">
        <v>189</v>
      </c>
      <c r="L130" s="43">
        <v>35.6</v>
      </c>
    </row>
    <row r="131" spans="1:12" ht="14.4" x14ac:dyDescent="0.3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6.38</v>
      </c>
      <c r="H131" s="43">
        <v>7.31</v>
      </c>
      <c r="I131" s="43">
        <v>33.520000000000003</v>
      </c>
      <c r="J131" s="43">
        <v>215.4</v>
      </c>
      <c r="K131" s="44" t="s">
        <v>84</v>
      </c>
      <c r="L131" s="43">
        <v>16.100000000000001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1.36</v>
      </c>
      <c r="H132" s="43"/>
      <c r="I132" s="43">
        <v>29.02</v>
      </c>
      <c r="J132" s="43">
        <v>116.19</v>
      </c>
      <c r="K132" s="44">
        <v>274</v>
      </c>
      <c r="L132" s="43">
        <v>6.9</v>
      </c>
    </row>
    <row r="133" spans="1:12" ht="14.4" x14ac:dyDescent="0.3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2.4300000000000002</v>
      </c>
      <c r="H133" s="43">
        <v>0.36</v>
      </c>
      <c r="I133" s="43">
        <v>13.98</v>
      </c>
      <c r="J133" s="43">
        <v>67.8</v>
      </c>
      <c r="K133" s="44"/>
      <c r="L133" s="43">
        <v>2.4</v>
      </c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2.29</v>
      </c>
      <c r="H134" s="43">
        <v>0.47</v>
      </c>
      <c r="I134" s="43">
        <v>18.12</v>
      </c>
      <c r="J134" s="43">
        <v>76</v>
      </c>
      <c r="K134" s="44"/>
      <c r="L134" s="43">
        <v>3.8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870</v>
      </c>
      <c r="G137" s="19">
        <f t="shared" ref="G137:J137" si="64">SUM(G128:G136)</f>
        <v>26.31</v>
      </c>
      <c r="H137" s="19">
        <f t="shared" si="64"/>
        <v>34.81</v>
      </c>
      <c r="I137" s="19">
        <f t="shared" si="64"/>
        <v>116.77000000000001</v>
      </c>
      <c r="J137" s="19">
        <f t="shared" si="64"/>
        <v>864.98</v>
      </c>
      <c r="K137" s="25"/>
      <c r="L137" s="19">
        <f t="shared" ref="L137" si="65">SUM(L128:L136)</f>
        <v>100.00000000000001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1435</v>
      </c>
      <c r="G138" s="32">
        <f t="shared" ref="G138" si="66">G127+G137</f>
        <v>39.44</v>
      </c>
      <c r="H138" s="32">
        <f t="shared" ref="H138" si="67">H127+H137</f>
        <v>46.53</v>
      </c>
      <c r="I138" s="32">
        <f t="shared" ref="I138" si="68">I127+I137</f>
        <v>205.25</v>
      </c>
      <c r="J138" s="32">
        <f t="shared" ref="J138:L138" si="69">J127+J137</f>
        <v>1383.68</v>
      </c>
      <c r="K138" s="32"/>
      <c r="L138" s="32">
        <f t="shared" si="69"/>
        <v>150.60000000000002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205</v>
      </c>
      <c r="G139" s="40">
        <v>5.12</v>
      </c>
      <c r="H139" s="40">
        <v>6.62</v>
      </c>
      <c r="I139" s="40">
        <v>32.61</v>
      </c>
      <c r="J139" s="40">
        <v>210.13</v>
      </c>
      <c r="K139" s="41">
        <v>114</v>
      </c>
      <c r="L139" s="40">
        <v>17.8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86</v>
      </c>
      <c r="F141" s="43">
        <v>200</v>
      </c>
      <c r="G141" s="43">
        <v>1.4</v>
      </c>
      <c r="H141" s="43">
        <v>1.6</v>
      </c>
      <c r="I141" s="43">
        <v>17.34</v>
      </c>
      <c r="J141" s="43">
        <v>89.32</v>
      </c>
      <c r="K141" s="44">
        <v>269</v>
      </c>
      <c r="L141" s="43">
        <v>8.5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59</v>
      </c>
      <c r="F142" s="43">
        <v>60</v>
      </c>
      <c r="G142" s="43">
        <v>1.72</v>
      </c>
      <c r="H142" s="43">
        <v>4.2</v>
      </c>
      <c r="I142" s="43">
        <v>32.9</v>
      </c>
      <c r="J142" s="43">
        <v>176.3</v>
      </c>
      <c r="K142" s="44">
        <v>381</v>
      </c>
      <c r="L142" s="43">
        <v>23.8</v>
      </c>
    </row>
    <row r="143" spans="1:12" ht="14.4" x14ac:dyDescent="0.3">
      <c r="A143" s="23"/>
      <c r="B143" s="15"/>
      <c r="C143" s="11"/>
      <c r="D143" s="7" t="s">
        <v>24</v>
      </c>
      <c r="E143" s="42" t="s">
        <v>104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/>
      <c r="L143" s="43">
        <v>23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70">SUM(G139:G145)</f>
        <v>8.64</v>
      </c>
      <c r="H146" s="19">
        <f t="shared" si="70"/>
        <v>12.720000000000002</v>
      </c>
      <c r="I146" s="19">
        <f t="shared" si="70"/>
        <v>93.149999999999991</v>
      </c>
      <c r="J146" s="19">
        <f t="shared" si="70"/>
        <v>522.75</v>
      </c>
      <c r="K146" s="25"/>
      <c r="L146" s="19">
        <f t="shared" ref="L146" si="71">SUM(L139:L145)</f>
        <v>73.099999999999994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100</v>
      </c>
      <c r="G147" s="43">
        <v>2.2200000000000002</v>
      </c>
      <c r="H147" s="43">
        <v>11.02</v>
      </c>
      <c r="I147" s="43">
        <v>3.4</v>
      </c>
      <c r="J147" s="43">
        <v>121.74</v>
      </c>
      <c r="K147" s="44">
        <v>5</v>
      </c>
      <c r="L147" s="43">
        <v>12.8</v>
      </c>
    </row>
    <row r="148" spans="1:12" ht="14.4" x14ac:dyDescent="0.3">
      <c r="A148" s="23"/>
      <c r="B148" s="15"/>
      <c r="C148" s="11"/>
      <c r="D148" s="7" t="s">
        <v>27</v>
      </c>
      <c r="E148" s="42" t="s">
        <v>88</v>
      </c>
      <c r="F148" s="43">
        <v>250</v>
      </c>
      <c r="G148" s="43">
        <v>6.62</v>
      </c>
      <c r="H148" s="43">
        <v>8.31</v>
      </c>
      <c r="I148" s="43">
        <v>21.28</v>
      </c>
      <c r="J148" s="43">
        <v>184.48</v>
      </c>
      <c r="K148" s="44">
        <v>72</v>
      </c>
      <c r="L148" s="43">
        <v>25</v>
      </c>
    </row>
    <row r="149" spans="1:12" ht="14.4" x14ac:dyDescent="0.3">
      <c r="A149" s="23"/>
      <c r="B149" s="15"/>
      <c r="C149" s="11"/>
      <c r="D149" s="7" t="s">
        <v>28</v>
      </c>
      <c r="E149" s="42" t="s">
        <v>89</v>
      </c>
      <c r="F149" s="43">
        <v>100</v>
      </c>
      <c r="G149" s="43">
        <v>34.5</v>
      </c>
      <c r="H149" s="43">
        <v>41.62</v>
      </c>
      <c r="I149" s="43">
        <v>5.44</v>
      </c>
      <c r="J149" s="43">
        <v>534.29</v>
      </c>
      <c r="K149" s="44">
        <v>210</v>
      </c>
      <c r="L149" s="43">
        <v>62.9</v>
      </c>
    </row>
    <row r="150" spans="1:12" ht="14.4" x14ac:dyDescent="0.3">
      <c r="A150" s="23"/>
      <c r="B150" s="15"/>
      <c r="C150" s="11"/>
      <c r="D150" s="7" t="s">
        <v>29</v>
      </c>
      <c r="E150" s="42" t="s">
        <v>90</v>
      </c>
      <c r="F150" s="43">
        <v>100</v>
      </c>
      <c r="G150" s="43">
        <v>2.13</v>
      </c>
      <c r="H150" s="43">
        <v>4.04</v>
      </c>
      <c r="I150" s="43">
        <v>15.53</v>
      </c>
      <c r="J150" s="43">
        <v>106.97</v>
      </c>
      <c r="K150" s="44">
        <v>241</v>
      </c>
      <c r="L150" s="43">
        <v>5.6</v>
      </c>
    </row>
    <row r="151" spans="1:12" ht="14.4" x14ac:dyDescent="0.3">
      <c r="A151" s="23"/>
      <c r="B151" s="15"/>
      <c r="C151" s="11"/>
      <c r="D151" s="7" t="s">
        <v>30</v>
      </c>
      <c r="E151" s="42" t="s">
        <v>91</v>
      </c>
      <c r="F151" s="43">
        <v>200</v>
      </c>
      <c r="G151" s="43">
        <v>0.33</v>
      </c>
      <c r="H151" s="43">
        <v>0</v>
      </c>
      <c r="I151" s="43">
        <v>22.66</v>
      </c>
      <c r="J151" s="43">
        <v>91.98</v>
      </c>
      <c r="K151" s="44">
        <v>274</v>
      </c>
      <c r="L151" s="43">
        <v>9</v>
      </c>
    </row>
    <row r="152" spans="1:12" ht="14.4" x14ac:dyDescent="0.3">
      <c r="A152" s="23"/>
      <c r="B152" s="15"/>
      <c r="C152" s="11"/>
      <c r="D152" s="7" t="s">
        <v>31</v>
      </c>
      <c r="E152" s="42" t="s">
        <v>50</v>
      </c>
      <c r="F152" s="43">
        <v>60</v>
      </c>
      <c r="G152" s="43">
        <v>2.4300000000000002</v>
      </c>
      <c r="H152" s="43">
        <v>0.36</v>
      </c>
      <c r="I152" s="43">
        <v>13.98</v>
      </c>
      <c r="J152" s="43">
        <v>67.8</v>
      </c>
      <c r="K152" s="44">
        <v>2.2000000000000002</v>
      </c>
      <c r="L152" s="43">
        <v>2.4</v>
      </c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2.29</v>
      </c>
      <c r="H153" s="43">
        <v>0.47</v>
      </c>
      <c r="I153" s="43">
        <v>18.12</v>
      </c>
      <c r="J153" s="43">
        <v>76</v>
      </c>
      <c r="K153" s="44">
        <v>3.5</v>
      </c>
      <c r="L153" s="43">
        <v>3.8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50.52</v>
      </c>
      <c r="H156" s="19">
        <f t="shared" si="72"/>
        <v>65.819999999999993</v>
      </c>
      <c r="I156" s="19">
        <f t="shared" si="72"/>
        <v>100.41000000000001</v>
      </c>
      <c r="J156" s="19">
        <f t="shared" si="72"/>
        <v>1183.26</v>
      </c>
      <c r="K156" s="25"/>
      <c r="L156" s="19">
        <f t="shared" ref="L156" si="73">SUM(L147:L155)</f>
        <v>121.49999999999999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1405</v>
      </c>
      <c r="G157" s="32">
        <f t="shared" ref="G157" si="74">G146+G156</f>
        <v>59.160000000000004</v>
      </c>
      <c r="H157" s="32">
        <f t="shared" ref="H157" si="75">H146+H156</f>
        <v>78.539999999999992</v>
      </c>
      <c r="I157" s="32">
        <f t="shared" ref="I157" si="76">I146+I156</f>
        <v>193.56</v>
      </c>
      <c r="J157" s="32">
        <f t="shared" ref="J157:L157" si="77">J146+J156</f>
        <v>1706.01</v>
      </c>
      <c r="K157" s="32"/>
      <c r="L157" s="32">
        <f t="shared" si="77"/>
        <v>194.59999999999997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205</v>
      </c>
      <c r="G158" s="40">
        <v>7.44</v>
      </c>
      <c r="H158" s="40">
        <v>8.07</v>
      </c>
      <c r="I158" s="40">
        <v>35.28</v>
      </c>
      <c r="J158" s="40">
        <v>243.92</v>
      </c>
      <c r="K158" s="41">
        <v>108</v>
      </c>
      <c r="L158" s="40">
        <v>15.5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2.79</v>
      </c>
      <c r="H160" s="43">
        <v>3.19</v>
      </c>
      <c r="I160" s="43">
        <v>19.71</v>
      </c>
      <c r="J160" s="43">
        <v>118.69</v>
      </c>
      <c r="K160" s="44">
        <v>286</v>
      </c>
      <c r="L160" s="43">
        <v>10.7</v>
      </c>
    </row>
    <row r="161" spans="1:12" ht="14.4" x14ac:dyDescent="0.3">
      <c r="A161" s="23"/>
      <c r="B161" s="15"/>
      <c r="C161" s="11"/>
      <c r="D161" s="7" t="s">
        <v>23</v>
      </c>
      <c r="E161" s="42" t="s">
        <v>70</v>
      </c>
      <c r="F161" s="43">
        <v>40</v>
      </c>
      <c r="G161" s="43">
        <v>1.7</v>
      </c>
      <c r="H161" s="43">
        <v>15.1</v>
      </c>
      <c r="I161" s="43">
        <v>10.26</v>
      </c>
      <c r="J161" s="43">
        <v>183.6</v>
      </c>
      <c r="K161" s="44">
        <v>379</v>
      </c>
      <c r="L161" s="43">
        <v>31.2</v>
      </c>
    </row>
    <row r="162" spans="1:12" ht="14.4" x14ac:dyDescent="0.3">
      <c r="A162" s="23"/>
      <c r="B162" s="15"/>
      <c r="C162" s="11"/>
      <c r="D162" s="7" t="s">
        <v>24</v>
      </c>
      <c r="E162" s="42" t="s">
        <v>102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43">
        <v>21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12.83</v>
      </c>
      <c r="H165" s="19">
        <f t="shared" si="78"/>
        <v>26.56</v>
      </c>
      <c r="I165" s="19">
        <f t="shared" si="78"/>
        <v>73.349999999999994</v>
      </c>
      <c r="J165" s="19">
        <f t="shared" si="78"/>
        <v>589.21</v>
      </c>
      <c r="K165" s="25"/>
      <c r="L165" s="19">
        <f t="shared" ref="L165" si="79">SUM(L158:L164)</f>
        <v>78.400000000000006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93</v>
      </c>
      <c r="F166" s="43">
        <v>100</v>
      </c>
      <c r="G166" s="43">
        <v>0.9</v>
      </c>
      <c r="H166" s="43">
        <v>10.16</v>
      </c>
      <c r="I166" s="43">
        <v>8.24</v>
      </c>
      <c r="J166" s="43">
        <v>128.12</v>
      </c>
      <c r="K166" s="44">
        <v>11</v>
      </c>
      <c r="L166" s="43">
        <v>8</v>
      </c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1.93</v>
      </c>
      <c r="H167" s="43">
        <v>6.34</v>
      </c>
      <c r="I167" s="43">
        <v>10.5</v>
      </c>
      <c r="J167" s="43">
        <v>104.16</v>
      </c>
      <c r="K167" s="44">
        <v>43</v>
      </c>
      <c r="L167" s="43">
        <v>19.5</v>
      </c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80</v>
      </c>
      <c r="G168" s="43">
        <v>11.02</v>
      </c>
      <c r="H168" s="43">
        <v>12.45</v>
      </c>
      <c r="I168" s="43">
        <v>7.52</v>
      </c>
      <c r="J168" s="43">
        <v>186.09</v>
      </c>
      <c r="K168" s="44">
        <v>209</v>
      </c>
      <c r="L168" s="43">
        <v>44.2</v>
      </c>
    </row>
    <row r="169" spans="1:12" ht="14.4" x14ac:dyDescent="0.3">
      <c r="A169" s="23"/>
      <c r="B169" s="15"/>
      <c r="C169" s="11"/>
      <c r="D169" s="7" t="s">
        <v>29</v>
      </c>
      <c r="E169" s="42" t="s">
        <v>106</v>
      </c>
      <c r="F169" s="43">
        <v>100</v>
      </c>
      <c r="G169" s="43">
        <v>2.62</v>
      </c>
      <c r="H169" s="43">
        <v>3.23</v>
      </c>
      <c r="I169" s="43">
        <v>13.45</v>
      </c>
      <c r="J169" s="43">
        <v>87.16</v>
      </c>
      <c r="K169" s="44">
        <v>235</v>
      </c>
      <c r="L169" s="43">
        <v>9.6</v>
      </c>
    </row>
    <row r="170" spans="1:12" ht="14.4" x14ac:dyDescent="0.3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0.33</v>
      </c>
      <c r="H170" s="43">
        <v>0</v>
      </c>
      <c r="I170" s="43">
        <v>22.66</v>
      </c>
      <c r="J170" s="43">
        <v>91.98</v>
      </c>
      <c r="K170" s="44">
        <v>280</v>
      </c>
      <c r="L170" s="43">
        <v>9</v>
      </c>
    </row>
    <row r="171" spans="1:12" ht="14.4" x14ac:dyDescent="0.3">
      <c r="A171" s="23"/>
      <c r="B171" s="15"/>
      <c r="C171" s="11"/>
      <c r="D171" s="7" t="s">
        <v>31</v>
      </c>
      <c r="E171" s="42" t="s">
        <v>50</v>
      </c>
      <c r="F171" s="43">
        <v>60</v>
      </c>
      <c r="G171" s="43">
        <v>2.4300000000000002</v>
      </c>
      <c r="H171" s="43">
        <v>0.36</v>
      </c>
      <c r="I171" s="43">
        <v>13.98</v>
      </c>
      <c r="J171" s="43">
        <v>67.8</v>
      </c>
      <c r="K171" s="44"/>
      <c r="L171" s="43">
        <v>2.4</v>
      </c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2.29</v>
      </c>
      <c r="H172" s="43">
        <v>0.47</v>
      </c>
      <c r="I172" s="43">
        <v>18.12</v>
      </c>
      <c r="J172" s="43">
        <v>76</v>
      </c>
      <c r="K172" s="44"/>
      <c r="L172" s="43">
        <v>3.8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21.519999999999996</v>
      </c>
      <c r="H175" s="19">
        <f t="shared" si="80"/>
        <v>33.01</v>
      </c>
      <c r="I175" s="19">
        <f t="shared" si="80"/>
        <v>94.470000000000013</v>
      </c>
      <c r="J175" s="19">
        <f t="shared" si="80"/>
        <v>741.31</v>
      </c>
      <c r="K175" s="25"/>
      <c r="L175" s="19">
        <f t="shared" ref="L175" si="81">SUM(L166:L174)</f>
        <v>96.5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34.349999999999994</v>
      </c>
      <c r="H176" s="32">
        <f t="shared" ref="H176" si="83">H165+H175</f>
        <v>59.569999999999993</v>
      </c>
      <c r="I176" s="32">
        <f t="shared" ref="I176" si="84">I165+I175</f>
        <v>167.82</v>
      </c>
      <c r="J176" s="32">
        <f t="shared" ref="J176:L176" si="85">J165+J175</f>
        <v>1330.52</v>
      </c>
      <c r="K176" s="32"/>
      <c r="L176" s="32">
        <f t="shared" si="85"/>
        <v>174.9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95</v>
      </c>
      <c r="F177" s="40">
        <v>70</v>
      </c>
      <c r="G177" s="40">
        <v>7.33</v>
      </c>
      <c r="H177" s="40">
        <v>10.6</v>
      </c>
      <c r="I177" s="40">
        <v>1.1499999999999999</v>
      </c>
      <c r="J177" s="40">
        <v>130.41999999999999</v>
      </c>
      <c r="K177" s="41">
        <v>138</v>
      </c>
      <c r="L177" s="40">
        <v>41.4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108</v>
      </c>
      <c r="F179" s="43">
        <v>150</v>
      </c>
      <c r="G179" s="43">
        <v>0</v>
      </c>
      <c r="H179" s="43">
        <v>0</v>
      </c>
      <c r="I179" s="43">
        <v>11.28</v>
      </c>
      <c r="J179" s="43">
        <v>45.12</v>
      </c>
      <c r="K179" s="44">
        <v>229</v>
      </c>
      <c r="L179" s="43">
        <v>2.1</v>
      </c>
    </row>
    <row r="180" spans="1:12" ht="14.4" x14ac:dyDescent="0.3">
      <c r="A180" s="23"/>
      <c r="B180" s="15"/>
      <c r="C180" s="11"/>
      <c r="D180" s="7" t="s">
        <v>23</v>
      </c>
      <c r="E180" s="42" t="s">
        <v>96</v>
      </c>
      <c r="F180" s="43">
        <v>40</v>
      </c>
      <c r="G180" s="43">
        <v>1.7</v>
      </c>
      <c r="H180" s="43">
        <v>15.1</v>
      </c>
      <c r="I180" s="43">
        <v>10.26</v>
      </c>
      <c r="J180" s="43">
        <v>183.6</v>
      </c>
      <c r="K180" s="44">
        <v>379</v>
      </c>
      <c r="L180" s="43">
        <v>32.6</v>
      </c>
    </row>
    <row r="181" spans="1:12" ht="14.4" x14ac:dyDescent="0.3">
      <c r="A181" s="23"/>
      <c r="B181" s="15"/>
      <c r="C181" s="11"/>
      <c r="D181" s="7" t="s">
        <v>24</v>
      </c>
      <c r="E181" s="42" t="s">
        <v>100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52</v>
      </c>
      <c r="K181" s="44"/>
      <c r="L181" s="43">
        <v>18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360</v>
      </c>
      <c r="G184" s="19">
        <f t="shared" ref="G184:J184" si="86">SUM(G177:G183)</f>
        <v>9.43</v>
      </c>
      <c r="H184" s="19">
        <f t="shared" si="86"/>
        <v>26.099999999999998</v>
      </c>
      <c r="I184" s="19">
        <f t="shared" si="86"/>
        <v>32.489999999999995</v>
      </c>
      <c r="J184" s="19">
        <f t="shared" si="86"/>
        <v>411.14</v>
      </c>
      <c r="K184" s="25"/>
      <c r="L184" s="19">
        <f t="shared" ref="L184" si="87">SUM(L177:L183)</f>
        <v>94.1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100</v>
      </c>
      <c r="G185" s="43">
        <v>1</v>
      </c>
      <c r="H185" s="43">
        <v>10.16</v>
      </c>
      <c r="I185" s="43">
        <v>4.5999999999999996</v>
      </c>
      <c r="J185" s="43">
        <v>113.92</v>
      </c>
      <c r="K185" s="44">
        <v>22</v>
      </c>
      <c r="L185" s="43">
        <v>22.7</v>
      </c>
    </row>
    <row r="186" spans="1:12" ht="14.4" x14ac:dyDescent="0.3">
      <c r="A186" s="23"/>
      <c r="B186" s="15"/>
      <c r="C186" s="11"/>
      <c r="D186" s="7" t="s">
        <v>27</v>
      </c>
      <c r="E186" s="42" t="s">
        <v>98</v>
      </c>
      <c r="F186" s="43">
        <v>250</v>
      </c>
      <c r="G186" s="43">
        <v>1.9</v>
      </c>
      <c r="H186" s="43">
        <v>6.66</v>
      </c>
      <c r="I186" s="43">
        <v>10.81</v>
      </c>
      <c r="J186" s="43">
        <v>111.11</v>
      </c>
      <c r="K186" s="44">
        <v>37</v>
      </c>
      <c r="L186" s="43">
        <v>16.899999999999999</v>
      </c>
    </row>
    <row r="187" spans="1:12" ht="14.4" x14ac:dyDescent="0.3">
      <c r="A187" s="23"/>
      <c r="B187" s="15"/>
      <c r="C187" s="11"/>
      <c r="D187" s="7" t="s">
        <v>28</v>
      </c>
      <c r="E187" s="42" t="s">
        <v>99</v>
      </c>
      <c r="F187" s="43">
        <v>200</v>
      </c>
      <c r="G187" s="43">
        <v>19.09</v>
      </c>
      <c r="H187" s="43">
        <v>8.1999999999999993</v>
      </c>
      <c r="I187" s="43">
        <v>26.54</v>
      </c>
      <c r="J187" s="43">
        <v>255.89</v>
      </c>
      <c r="K187" s="44">
        <v>169</v>
      </c>
      <c r="L187" s="43">
        <v>52.6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1.36</v>
      </c>
      <c r="H189" s="43">
        <v>0</v>
      </c>
      <c r="I189" s="43">
        <v>29.02</v>
      </c>
      <c r="J189" s="43">
        <v>116.19</v>
      </c>
      <c r="K189" s="44">
        <v>274</v>
      </c>
      <c r="L189" s="43">
        <v>6.9</v>
      </c>
    </row>
    <row r="190" spans="1:12" ht="14.4" x14ac:dyDescent="0.3">
      <c r="A190" s="23"/>
      <c r="B190" s="15"/>
      <c r="C190" s="11"/>
      <c r="D190" s="7" t="s">
        <v>31</v>
      </c>
      <c r="E190" s="42" t="s">
        <v>50</v>
      </c>
      <c r="F190" s="43">
        <v>60</v>
      </c>
      <c r="G190" s="43">
        <v>2.4300000000000002</v>
      </c>
      <c r="H190" s="43">
        <v>0.36</v>
      </c>
      <c r="I190" s="43">
        <v>13.98</v>
      </c>
      <c r="J190" s="43">
        <v>67.8</v>
      </c>
      <c r="K190" s="44"/>
      <c r="L190" s="43">
        <v>2.4</v>
      </c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2.29</v>
      </c>
      <c r="H191" s="43">
        <v>0.47</v>
      </c>
      <c r="I191" s="43">
        <v>18.12</v>
      </c>
      <c r="J191" s="43">
        <v>76</v>
      </c>
      <c r="K191" s="44"/>
      <c r="L191" s="43">
        <v>3.8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28.069999999999997</v>
      </c>
      <c r="H194" s="19">
        <f t="shared" si="88"/>
        <v>25.849999999999998</v>
      </c>
      <c r="I194" s="19">
        <f t="shared" si="88"/>
        <v>103.07000000000001</v>
      </c>
      <c r="J194" s="19">
        <f t="shared" si="88"/>
        <v>740.90999999999985</v>
      </c>
      <c r="K194" s="25"/>
      <c r="L194" s="19">
        <f t="shared" ref="L194" si="89">SUM(L185:L193)</f>
        <v>105.3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37.5</v>
      </c>
      <c r="H195" s="32">
        <f t="shared" ref="H195" si="91">H184+H194</f>
        <v>51.949999999999996</v>
      </c>
      <c r="I195" s="32">
        <f t="shared" ref="I195" si="92">I184+I194</f>
        <v>135.56</v>
      </c>
      <c r="J195" s="32">
        <f t="shared" ref="J195:L195" si="93">J184+J194</f>
        <v>1152.0499999999997</v>
      </c>
      <c r="K195" s="32"/>
      <c r="L195" s="32">
        <f t="shared" si="93"/>
        <v>199.39999999999998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45.633000000000003</v>
      </c>
      <c r="H196" s="34">
        <f t="shared" si="94"/>
        <v>57.680999999999997</v>
      </c>
      <c r="I196" s="34">
        <f t="shared" si="94"/>
        <v>186.41599999999997</v>
      </c>
      <c r="J196" s="34">
        <f t="shared" si="94"/>
        <v>1442.2080000000001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175.99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>
        <v>18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18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72</v>
      </c>
      <c r="F15" s="43">
        <v>250</v>
      </c>
      <c r="G15" s="43">
        <v>2.09</v>
      </c>
      <c r="H15" s="43">
        <v>4</v>
      </c>
      <c r="I15" s="43">
        <v>10.64</v>
      </c>
      <c r="J15" s="43">
        <v>107.83</v>
      </c>
      <c r="K15" s="44">
        <v>63</v>
      </c>
      <c r="L15" s="43">
        <v>23.1</v>
      </c>
    </row>
    <row r="16" spans="1:12" ht="14.4" x14ac:dyDescent="0.3">
      <c r="A16" s="23"/>
      <c r="B16" s="15"/>
      <c r="C16" s="11"/>
      <c r="D16" s="7" t="s">
        <v>28</v>
      </c>
      <c r="E16" s="42" t="s">
        <v>101</v>
      </c>
      <c r="F16" s="43">
        <v>90</v>
      </c>
      <c r="G16" s="43">
        <v>13.1</v>
      </c>
      <c r="H16" s="43">
        <v>19.3</v>
      </c>
      <c r="I16" s="43">
        <v>13.5</v>
      </c>
      <c r="J16" s="43">
        <v>280.2</v>
      </c>
      <c r="K16" s="44">
        <v>189</v>
      </c>
      <c r="L16" s="43">
        <v>23.4</v>
      </c>
    </row>
    <row r="17" spans="1:12" ht="14.4" x14ac:dyDescent="0.3">
      <c r="A17" s="23"/>
      <c r="B17" s="15"/>
      <c r="C17" s="11"/>
      <c r="D17" s="7" t="s">
        <v>29</v>
      </c>
      <c r="E17" s="42" t="s">
        <v>63</v>
      </c>
      <c r="F17" s="43">
        <v>150</v>
      </c>
      <c r="G17" s="43">
        <v>6.09</v>
      </c>
      <c r="H17" s="43">
        <v>5.76</v>
      </c>
      <c r="I17" s="43">
        <v>32.619999999999997</v>
      </c>
      <c r="J17" s="43">
        <v>203.96</v>
      </c>
      <c r="K17" s="44" t="s">
        <v>64</v>
      </c>
      <c r="L17" s="43">
        <v>23.4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0.33</v>
      </c>
      <c r="H18" s="43">
        <v>0</v>
      </c>
      <c r="I18" s="43">
        <v>22.66</v>
      </c>
      <c r="J18" s="43">
        <v>91.98</v>
      </c>
      <c r="K18" s="44">
        <v>280</v>
      </c>
      <c r="L18" s="43">
        <v>9</v>
      </c>
    </row>
    <row r="19" spans="1:12" ht="14.4" x14ac:dyDescent="0.3">
      <c r="A19" s="23"/>
      <c r="B19" s="15"/>
      <c r="C19" s="11"/>
      <c r="D19" s="7" t="s">
        <v>31</v>
      </c>
      <c r="E19" s="42" t="s">
        <v>50</v>
      </c>
      <c r="F19" s="43">
        <v>60</v>
      </c>
      <c r="G19" s="43">
        <v>2.4300000000000002</v>
      </c>
      <c r="H19" s="43">
        <v>0.36</v>
      </c>
      <c r="I19" s="43">
        <v>13.98</v>
      </c>
      <c r="J19" s="43">
        <v>76</v>
      </c>
      <c r="K19" s="44"/>
      <c r="L19" s="43">
        <v>2.8</v>
      </c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2.92</v>
      </c>
      <c r="H20" s="43">
        <v>0.47</v>
      </c>
      <c r="I20" s="43">
        <v>18.12</v>
      </c>
      <c r="J20" s="43">
        <v>67.8</v>
      </c>
      <c r="K20" s="44"/>
      <c r="L20" s="43">
        <v>4.8</v>
      </c>
    </row>
    <row r="21" spans="1:12" ht="14.4" x14ac:dyDescent="0.3">
      <c r="A21" s="23"/>
      <c r="B21" s="15"/>
      <c r="C21" s="11"/>
      <c r="D21" s="6" t="s">
        <v>24</v>
      </c>
      <c r="E21" s="42" t="s">
        <v>100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52</v>
      </c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27.36</v>
      </c>
      <c r="H23" s="19">
        <f t="shared" si="2"/>
        <v>30.29</v>
      </c>
      <c r="I23" s="19">
        <f t="shared" si="2"/>
        <v>121.32000000000001</v>
      </c>
      <c r="J23" s="19">
        <f t="shared" si="2"/>
        <v>879.77</v>
      </c>
      <c r="K23" s="25"/>
      <c r="L23" s="19">
        <f t="shared" ref="L23" si="3">SUM(L14:L22)</f>
        <v>86.5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880</v>
      </c>
      <c r="G24" s="32">
        <f t="shared" ref="G24:J24" si="4">G13+G23</f>
        <v>27.36</v>
      </c>
      <c r="H24" s="32">
        <f t="shared" si="4"/>
        <v>30.29</v>
      </c>
      <c r="I24" s="32">
        <f t="shared" si="4"/>
        <v>121.32000000000001</v>
      </c>
      <c r="J24" s="32">
        <f t="shared" si="4"/>
        <v>879.77</v>
      </c>
      <c r="K24" s="32"/>
      <c r="L24" s="32">
        <f t="shared" ref="L24" si="5">L13+L23</f>
        <v>104.5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:L32" si="6">SUM(G25:G31)</f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25"/>
      <c r="L32" s="19">
        <f t="shared" si="6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>
        <v>22.1</v>
      </c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6.62</v>
      </c>
      <c r="H35" s="43">
        <v>16.04</v>
      </c>
      <c r="I35" s="43">
        <v>1.57</v>
      </c>
      <c r="J35" s="43">
        <v>179.72</v>
      </c>
      <c r="K35" s="44">
        <v>205</v>
      </c>
      <c r="L35" s="43">
        <v>42.8</v>
      </c>
    </row>
    <row r="36" spans="1:12" ht="14.4" x14ac:dyDescent="0.3">
      <c r="A36" s="14"/>
      <c r="B36" s="15"/>
      <c r="C36" s="11"/>
      <c r="D36" s="7" t="s">
        <v>29</v>
      </c>
      <c r="E36" s="42" t="s">
        <v>47</v>
      </c>
      <c r="F36" s="43">
        <v>150</v>
      </c>
      <c r="G36" s="43">
        <v>3.68</v>
      </c>
      <c r="H36" s="43">
        <v>3.53</v>
      </c>
      <c r="I36" s="43">
        <v>23.55</v>
      </c>
      <c r="J36" s="43">
        <v>140.72999999999999</v>
      </c>
      <c r="K36" s="44">
        <v>227</v>
      </c>
      <c r="L36" s="43">
        <v>7.3</v>
      </c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0.56000000000000005</v>
      </c>
      <c r="H37" s="43">
        <v>0</v>
      </c>
      <c r="I37" s="43">
        <v>27.89</v>
      </c>
      <c r="J37" s="43">
        <v>113.79</v>
      </c>
      <c r="K37" s="44">
        <v>283</v>
      </c>
      <c r="L37" s="43">
        <v>6.9</v>
      </c>
    </row>
    <row r="38" spans="1:12" ht="14.4" x14ac:dyDescent="0.3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2.4300000000000002</v>
      </c>
      <c r="H38" s="43">
        <v>0.36</v>
      </c>
      <c r="I38" s="43">
        <v>13.98</v>
      </c>
      <c r="J38" s="43">
        <v>67.8</v>
      </c>
      <c r="K38" s="44"/>
      <c r="L38" s="43">
        <v>2.8</v>
      </c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2.92</v>
      </c>
      <c r="H39" s="43">
        <v>0.47</v>
      </c>
      <c r="I39" s="43">
        <v>18.12</v>
      </c>
      <c r="J39" s="43">
        <v>76</v>
      </c>
      <c r="K39" s="44"/>
      <c r="L39" s="43">
        <v>4.8</v>
      </c>
    </row>
    <row r="40" spans="1:12" ht="14.4" x14ac:dyDescent="0.3">
      <c r="A40" s="14"/>
      <c r="B40" s="15"/>
      <c r="C40" s="11"/>
      <c r="D40" s="6" t="s">
        <v>24</v>
      </c>
      <c r="E40" s="42" t="s">
        <v>102</v>
      </c>
      <c r="F40" s="43">
        <v>100</v>
      </c>
      <c r="G40" s="43">
        <v>1.5</v>
      </c>
      <c r="H40" s="43">
        <v>0.1</v>
      </c>
      <c r="I40" s="43">
        <v>21.8</v>
      </c>
      <c r="J40" s="43">
        <v>89</v>
      </c>
      <c r="K40" s="44"/>
      <c r="L40" s="43">
        <v>27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:L42" si="7">SUM(G33:G41)</f>
        <v>20.05</v>
      </c>
      <c r="H42" s="19">
        <f t="shared" si="7"/>
        <v>24.39</v>
      </c>
      <c r="I42" s="19">
        <f t="shared" si="7"/>
        <v>120.52000000000001</v>
      </c>
      <c r="J42" s="19">
        <f t="shared" si="7"/>
        <v>765.82999999999993</v>
      </c>
      <c r="K42" s="25"/>
      <c r="L42" s="19">
        <f t="shared" si="7"/>
        <v>113.7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880</v>
      </c>
      <c r="G43" s="32">
        <f t="shared" ref="G43:L43" si="8">G32+G42</f>
        <v>20.05</v>
      </c>
      <c r="H43" s="32">
        <f t="shared" si="8"/>
        <v>24.39</v>
      </c>
      <c r="I43" s="32">
        <f t="shared" si="8"/>
        <v>120.52000000000001</v>
      </c>
      <c r="J43" s="32">
        <f t="shared" si="8"/>
        <v>765.82999999999993</v>
      </c>
      <c r="K43" s="32"/>
      <c r="L43" s="32">
        <f t="shared" si="8"/>
        <v>113.7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:L51" si="9">SUM(G44:G50)</f>
        <v>0</v>
      </c>
      <c r="H51" s="19">
        <f t="shared" si="9"/>
        <v>0</v>
      </c>
      <c r="I51" s="19">
        <f t="shared" si="9"/>
        <v>0</v>
      </c>
      <c r="J51" s="19">
        <f t="shared" si="9"/>
        <v>0</v>
      </c>
      <c r="K51" s="25"/>
      <c r="L51" s="19">
        <f t="shared" si="9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88</v>
      </c>
      <c r="F53" s="43">
        <v>250</v>
      </c>
      <c r="G53" s="43">
        <v>6.62</v>
      </c>
      <c r="H53" s="43">
        <v>8.31</v>
      </c>
      <c r="I53" s="43">
        <v>21.28</v>
      </c>
      <c r="J53" s="43">
        <v>184.48</v>
      </c>
      <c r="K53" s="44">
        <v>72</v>
      </c>
      <c r="L53" s="43">
        <v>28.9</v>
      </c>
    </row>
    <row r="54" spans="1:12" ht="14.4" x14ac:dyDescent="0.3">
      <c r="A54" s="23"/>
      <c r="B54" s="15"/>
      <c r="C54" s="11"/>
      <c r="D54" s="7" t="s">
        <v>28</v>
      </c>
      <c r="E54" s="42" t="s">
        <v>46</v>
      </c>
      <c r="F54" s="43">
        <v>90</v>
      </c>
      <c r="G54" s="43">
        <v>10.68</v>
      </c>
      <c r="H54" s="43">
        <v>11.72</v>
      </c>
      <c r="I54" s="43">
        <v>5.74</v>
      </c>
      <c r="J54" s="43">
        <v>176.75</v>
      </c>
      <c r="K54" s="44">
        <v>189</v>
      </c>
      <c r="L54" s="43">
        <v>23.8</v>
      </c>
    </row>
    <row r="55" spans="1:12" ht="14.4" x14ac:dyDescent="0.3">
      <c r="A55" s="23"/>
      <c r="B55" s="15"/>
      <c r="C55" s="11"/>
      <c r="D55" s="7" t="s">
        <v>29</v>
      </c>
      <c r="E55" s="42" t="s">
        <v>111</v>
      </c>
      <c r="F55" s="43">
        <v>150</v>
      </c>
      <c r="G55" s="43">
        <v>4.53</v>
      </c>
      <c r="H55" s="43">
        <v>6.55</v>
      </c>
      <c r="I55" s="43">
        <v>25.59</v>
      </c>
      <c r="J55" s="43">
        <v>297.48</v>
      </c>
      <c r="K55" s="44">
        <v>223</v>
      </c>
      <c r="L55" s="43">
        <v>43.6</v>
      </c>
    </row>
    <row r="56" spans="1:12" ht="14.4" x14ac:dyDescent="0.3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0.33</v>
      </c>
      <c r="H56" s="43">
        <v>0</v>
      </c>
      <c r="I56" s="43">
        <v>22.66</v>
      </c>
      <c r="J56" s="43">
        <v>91.98</v>
      </c>
      <c r="K56" s="44">
        <v>280</v>
      </c>
      <c r="L56" s="43">
        <v>9</v>
      </c>
    </row>
    <row r="57" spans="1:12" ht="14.4" x14ac:dyDescent="0.3">
      <c r="A57" s="23"/>
      <c r="B57" s="15"/>
      <c r="C57" s="11"/>
      <c r="D57" s="7" t="s">
        <v>31</v>
      </c>
      <c r="E57" s="42" t="s">
        <v>50</v>
      </c>
      <c r="F57" s="43">
        <v>60</v>
      </c>
      <c r="G57" s="43">
        <v>2.4300000000000002</v>
      </c>
      <c r="H57" s="43">
        <v>0.36</v>
      </c>
      <c r="I57" s="43">
        <v>13.98</v>
      </c>
      <c r="J57" s="43">
        <v>67.8</v>
      </c>
      <c r="K57" s="44"/>
      <c r="L57" s="43">
        <v>2.8</v>
      </c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2.92</v>
      </c>
      <c r="H58" s="43">
        <v>0.47</v>
      </c>
      <c r="I58" s="43">
        <v>18.12</v>
      </c>
      <c r="J58" s="43">
        <v>76</v>
      </c>
      <c r="K58" s="44"/>
      <c r="L58" s="43">
        <v>4.8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:L61" si="10">SUM(G52:G60)</f>
        <v>27.509999999999998</v>
      </c>
      <c r="H61" s="19">
        <f t="shared" si="10"/>
        <v>27.41</v>
      </c>
      <c r="I61" s="19">
        <f t="shared" si="10"/>
        <v>107.37</v>
      </c>
      <c r="J61" s="19">
        <f t="shared" si="10"/>
        <v>894.49</v>
      </c>
      <c r="K61" s="25"/>
      <c r="L61" s="19">
        <f t="shared" si="10"/>
        <v>112.9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780</v>
      </c>
      <c r="G62" s="32">
        <f t="shared" ref="G62:L62" si="11">G51+G61</f>
        <v>27.509999999999998</v>
      </c>
      <c r="H62" s="32">
        <f t="shared" si="11"/>
        <v>27.41</v>
      </c>
      <c r="I62" s="32">
        <f t="shared" si="11"/>
        <v>107.37</v>
      </c>
      <c r="J62" s="32">
        <f t="shared" si="11"/>
        <v>894.49</v>
      </c>
      <c r="K62" s="32"/>
      <c r="L62" s="32">
        <f t="shared" si="11"/>
        <v>112.9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:L70" si="12">SUM(G63:G69)</f>
        <v>0</v>
      </c>
      <c r="H70" s="19">
        <f t="shared" si="12"/>
        <v>0</v>
      </c>
      <c r="I70" s="19">
        <f t="shared" si="12"/>
        <v>0</v>
      </c>
      <c r="J70" s="19">
        <f t="shared" si="12"/>
        <v>0</v>
      </c>
      <c r="K70" s="25"/>
      <c r="L70" s="19">
        <f t="shared" si="1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45</v>
      </c>
      <c r="F72" s="43">
        <v>250</v>
      </c>
      <c r="G72" s="43">
        <v>5.03</v>
      </c>
      <c r="H72" s="43">
        <v>11.3</v>
      </c>
      <c r="I72" s="43">
        <v>32.380000000000003</v>
      </c>
      <c r="J72" s="43">
        <v>149.6</v>
      </c>
      <c r="K72" s="44">
        <v>42</v>
      </c>
      <c r="L72" s="43">
        <v>20.2</v>
      </c>
    </row>
    <row r="73" spans="1:12" ht="14.4" x14ac:dyDescent="0.3">
      <c r="A73" s="23"/>
      <c r="B73" s="15"/>
      <c r="C73" s="11"/>
      <c r="D73" s="7" t="s">
        <v>28</v>
      </c>
      <c r="E73" s="42" t="s">
        <v>68</v>
      </c>
      <c r="F73" s="43">
        <v>205</v>
      </c>
      <c r="G73" s="43">
        <v>37.200000000000003</v>
      </c>
      <c r="H73" s="43">
        <v>45.33</v>
      </c>
      <c r="I73" s="43">
        <v>41.05</v>
      </c>
      <c r="J73" s="43">
        <v>747.09</v>
      </c>
      <c r="K73" s="44">
        <v>211</v>
      </c>
      <c r="L73" s="43">
        <v>67.099999999999994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1.36</v>
      </c>
      <c r="H75" s="43"/>
      <c r="I75" s="43">
        <v>29.02</v>
      </c>
      <c r="J75" s="43">
        <v>116.19</v>
      </c>
      <c r="K75" s="44">
        <v>274</v>
      </c>
      <c r="L75" s="43">
        <v>7.3</v>
      </c>
    </row>
    <row r="76" spans="1:12" ht="14.4" x14ac:dyDescent="0.3">
      <c r="A76" s="23"/>
      <c r="B76" s="15"/>
      <c r="C76" s="11"/>
      <c r="D76" s="7" t="s">
        <v>31</v>
      </c>
      <c r="E76" s="42" t="s">
        <v>50</v>
      </c>
      <c r="F76" s="43">
        <v>60</v>
      </c>
      <c r="G76" s="43">
        <v>2.4300000000000002</v>
      </c>
      <c r="H76" s="43">
        <v>0.36</v>
      </c>
      <c r="I76" s="43">
        <v>13.98</v>
      </c>
      <c r="J76" s="43">
        <v>67.8</v>
      </c>
      <c r="K76" s="44"/>
      <c r="L76" s="43">
        <v>2.8</v>
      </c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2.92</v>
      </c>
      <c r="H77" s="43">
        <v>0.47</v>
      </c>
      <c r="I77" s="43">
        <v>18.12</v>
      </c>
      <c r="J77" s="43">
        <v>76</v>
      </c>
      <c r="K77" s="44"/>
      <c r="L77" s="43">
        <v>4.8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:L80" si="13">SUM(G71:G79)</f>
        <v>48.940000000000005</v>
      </c>
      <c r="H80" s="19">
        <f t="shared" si="13"/>
        <v>57.459999999999994</v>
      </c>
      <c r="I80" s="19">
        <f t="shared" si="13"/>
        <v>134.55000000000001</v>
      </c>
      <c r="J80" s="19">
        <f t="shared" si="13"/>
        <v>1156.68</v>
      </c>
      <c r="K80" s="25"/>
      <c r="L80" s="19">
        <f t="shared" si="13"/>
        <v>102.19999999999999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745</v>
      </c>
      <c r="G81" s="32">
        <f t="shared" ref="G81:L81" si="14">G70+G80</f>
        <v>48.940000000000005</v>
      </c>
      <c r="H81" s="32">
        <f t="shared" si="14"/>
        <v>57.459999999999994</v>
      </c>
      <c r="I81" s="32">
        <f t="shared" si="14"/>
        <v>134.55000000000001</v>
      </c>
      <c r="J81" s="32">
        <f t="shared" si="14"/>
        <v>1156.68</v>
      </c>
      <c r="K81" s="32"/>
      <c r="L81" s="32">
        <f t="shared" si="14"/>
        <v>102.19999999999999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:L89" si="15">SUM(G82:G88)</f>
        <v>0</v>
      </c>
      <c r="H89" s="19">
        <f t="shared" si="15"/>
        <v>0</v>
      </c>
      <c r="I89" s="19">
        <f t="shared" si="15"/>
        <v>0</v>
      </c>
      <c r="J89" s="19">
        <f t="shared" si="15"/>
        <v>0</v>
      </c>
      <c r="K89" s="25"/>
      <c r="L89" s="19">
        <f t="shared" si="1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82</v>
      </c>
      <c r="F91" s="43">
        <v>250</v>
      </c>
      <c r="G91" s="43">
        <v>2.4500000000000002</v>
      </c>
      <c r="H91" s="43">
        <v>4.8899999999999997</v>
      </c>
      <c r="I91" s="43">
        <v>13.91</v>
      </c>
      <c r="J91" s="43">
        <v>183</v>
      </c>
      <c r="K91" s="44">
        <v>56</v>
      </c>
      <c r="L91" s="43">
        <v>20.7</v>
      </c>
    </row>
    <row r="92" spans="1:12" ht="14.4" x14ac:dyDescent="0.3">
      <c r="A92" s="23"/>
      <c r="B92" s="15"/>
      <c r="C92" s="11"/>
      <c r="D92" s="7" t="s">
        <v>28</v>
      </c>
      <c r="E92" s="42" t="s">
        <v>94</v>
      </c>
      <c r="F92" s="43">
        <v>100</v>
      </c>
      <c r="G92" s="43">
        <v>11.02</v>
      </c>
      <c r="H92" s="43">
        <v>12.45</v>
      </c>
      <c r="I92" s="43">
        <v>7.52</v>
      </c>
      <c r="J92" s="43">
        <v>186.09</v>
      </c>
      <c r="K92" s="44">
        <v>209</v>
      </c>
      <c r="L92" s="43">
        <v>47.6</v>
      </c>
    </row>
    <row r="93" spans="1:12" ht="14.4" x14ac:dyDescent="0.3">
      <c r="A93" s="23"/>
      <c r="B93" s="15"/>
      <c r="C93" s="11"/>
      <c r="D93" s="7" t="s">
        <v>29</v>
      </c>
      <c r="E93" s="42" t="s">
        <v>106</v>
      </c>
      <c r="F93" s="43">
        <v>150</v>
      </c>
      <c r="G93" s="43">
        <v>2.62</v>
      </c>
      <c r="H93" s="43">
        <v>3.23</v>
      </c>
      <c r="I93" s="43">
        <v>13.45</v>
      </c>
      <c r="J93" s="43">
        <v>87.16</v>
      </c>
      <c r="K93" s="44">
        <v>235</v>
      </c>
      <c r="L93" s="43">
        <v>12</v>
      </c>
    </row>
    <row r="94" spans="1:12" ht="14.4" x14ac:dyDescent="0.3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0.33</v>
      </c>
      <c r="H94" s="43">
        <v>0</v>
      </c>
      <c r="I94" s="43">
        <v>22.66</v>
      </c>
      <c r="J94" s="43">
        <v>91.98</v>
      </c>
      <c r="K94" s="44">
        <v>280</v>
      </c>
      <c r="L94" s="43">
        <v>9</v>
      </c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60</v>
      </c>
      <c r="G95" s="43">
        <v>2.4300000000000002</v>
      </c>
      <c r="H95" s="43">
        <v>0.36</v>
      </c>
      <c r="I95" s="43">
        <v>13.98</v>
      </c>
      <c r="J95" s="43">
        <v>67.8</v>
      </c>
      <c r="K95" s="44"/>
      <c r="L95" s="43">
        <v>2.8</v>
      </c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2.29</v>
      </c>
      <c r="H96" s="43">
        <v>0.47</v>
      </c>
      <c r="I96" s="43">
        <v>18.12</v>
      </c>
      <c r="J96" s="43">
        <v>76</v>
      </c>
      <c r="K96" s="44"/>
      <c r="L96" s="43">
        <v>4.8</v>
      </c>
    </row>
    <row r="97" spans="1:12" ht="14.4" x14ac:dyDescent="0.3">
      <c r="A97" s="23"/>
      <c r="B97" s="15"/>
      <c r="C97" s="11"/>
      <c r="D97" s="6" t="s">
        <v>24</v>
      </c>
      <c r="E97" s="42" t="s">
        <v>105</v>
      </c>
      <c r="F97" s="43">
        <v>100</v>
      </c>
      <c r="G97" s="43">
        <v>1.5</v>
      </c>
      <c r="H97" s="43">
        <v>0.1</v>
      </c>
      <c r="I97" s="43">
        <v>21.8</v>
      </c>
      <c r="J97" s="43">
        <v>89</v>
      </c>
      <c r="K97" s="44"/>
      <c r="L97" s="43">
        <v>19.8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:L99" si="16">SUM(G90:G98)</f>
        <v>22.639999999999997</v>
      </c>
      <c r="H99" s="19">
        <f t="shared" si="16"/>
        <v>21.5</v>
      </c>
      <c r="I99" s="19">
        <f t="shared" si="16"/>
        <v>111.44</v>
      </c>
      <c r="J99" s="19">
        <f t="shared" si="16"/>
        <v>781.03</v>
      </c>
      <c r="K99" s="25"/>
      <c r="L99" s="19">
        <f t="shared" si="16"/>
        <v>116.69999999999999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890</v>
      </c>
      <c r="G100" s="32">
        <f t="shared" ref="G100:L100" si="17">G89+G99</f>
        <v>22.639999999999997</v>
      </c>
      <c r="H100" s="32">
        <f t="shared" si="17"/>
        <v>21.5</v>
      </c>
      <c r="I100" s="32">
        <f t="shared" si="17"/>
        <v>111.44</v>
      </c>
      <c r="J100" s="32">
        <f t="shared" si="17"/>
        <v>781.03</v>
      </c>
      <c r="K100" s="32"/>
      <c r="L100" s="32">
        <f t="shared" si="17"/>
        <v>116.69999999999999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18">SUM(G101:G107)</f>
        <v>0</v>
      </c>
      <c r="H108" s="19">
        <f t="shared" si="18"/>
        <v>0</v>
      </c>
      <c r="I108" s="19">
        <f t="shared" si="18"/>
        <v>0</v>
      </c>
      <c r="J108" s="19">
        <f t="shared" si="18"/>
        <v>0</v>
      </c>
      <c r="K108" s="25"/>
      <c r="L108" s="19">
        <f t="shared" ref="L108" si="19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98</v>
      </c>
      <c r="F110" s="43">
        <v>250</v>
      </c>
      <c r="G110" s="43">
        <v>1.9</v>
      </c>
      <c r="H110" s="43">
        <v>6.66</v>
      </c>
      <c r="I110" s="43">
        <v>10.81</v>
      </c>
      <c r="J110" s="43">
        <v>144.11000000000001</v>
      </c>
      <c r="K110" s="44">
        <v>37</v>
      </c>
      <c r="L110" s="43">
        <v>19.5</v>
      </c>
    </row>
    <row r="111" spans="1:12" ht="14.4" x14ac:dyDescent="0.3">
      <c r="A111" s="23"/>
      <c r="B111" s="15"/>
      <c r="C111" s="11"/>
      <c r="D111" s="7" t="s">
        <v>28</v>
      </c>
      <c r="E111" s="42" t="s">
        <v>110</v>
      </c>
      <c r="F111" s="43">
        <v>100</v>
      </c>
      <c r="G111" s="43">
        <v>6.56</v>
      </c>
      <c r="H111" s="43">
        <v>6.69</v>
      </c>
      <c r="I111" s="43">
        <v>4.93</v>
      </c>
      <c r="J111" s="43">
        <v>106.21</v>
      </c>
      <c r="K111" s="44"/>
      <c r="L111" s="43">
        <v>50</v>
      </c>
    </row>
    <row r="112" spans="1:12" ht="14.4" x14ac:dyDescent="0.3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4.22</v>
      </c>
      <c r="H112" s="43">
        <v>7.2</v>
      </c>
      <c r="I112" s="43">
        <v>28.79</v>
      </c>
      <c r="J112" s="43">
        <v>196.88</v>
      </c>
      <c r="K112" s="44" t="s">
        <v>80</v>
      </c>
      <c r="L112" s="43">
        <v>18.100000000000001</v>
      </c>
    </row>
    <row r="113" spans="1:12" ht="14.4" x14ac:dyDescent="0.3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0.56000000000000005</v>
      </c>
      <c r="H113" s="43"/>
      <c r="I113" s="43">
        <v>27.89</v>
      </c>
      <c r="J113" s="43">
        <v>113.79</v>
      </c>
      <c r="K113" s="44">
        <v>283</v>
      </c>
      <c r="L113" s="43">
        <v>6.9</v>
      </c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2.4300000000000002</v>
      </c>
      <c r="H114" s="43">
        <v>0.36</v>
      </c>
      <c r="I114" s="43">
        <v>13.98</v>
      </c>
      <c r="J114" s="43">
        <v>67.8</v>
      </c>
      <c r="K114" s="44"/>
      <c r="L114" s="43">
        <v>2.8</v>
      </c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2.29</v>
      </c>
      <c r="H115" s="43">
        <v>0.47</v>
      </c>
      <c r="I115" s="43">
        <v>18.12</v>
      </c>
      <c r="J115" s="43">
        <v>76</v>
      </c>
      <c r="K115" s="44"/>
      <c r="L115" s="43">
        <v>4.8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20">SUM(G109:G117)</f>
        <v>17.96</v>
      </c>
      <c r="H118" s="19">
        <f t="shared" si="20"/>
        <v>21.38</v>
      </c>
      <c r="I118" s="19">
        <f t="shared" si="20"/>
        <v>104.52000000000001</v>
      </c>
      <c r="J118" s="19">
        <f t="shared" si="20"/>
        <v>704.79</v>
      </c>
      <c r="K118" s="25"/>
      <c r="L118" s="19">
        <f t="shared" ref="L118" si="21">SUM(L109:L117)</f>
        <v>102.1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790</v>
      </c>
      <c r="G119" s="32">
        <f t="shared" ref="G119:L119" si="22">G108+G118</f>
        <v>17.96</v>
      </c>
      <c r="H119" s="32">
        <f t="shared" si="22"/>
        <v>21.38</v>
      </c>
      <c r="I119" s="32">
        <f t="shared" si="22"/>
        <v>104.52000000000001</v>
      </c>
      <c r="J119" s="32">
        <f t="shared" si="22"/>
        <v>704.79</v>
      </c>
      <c r="K119" s="32"/>
      <c r="L119" s="32">
        <f t="shared" si="22"/>
        <v>102.1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23">SUM(G120:G126)</f>
        <v>0</v>
      </c>
      <c r="H127" s="19">
        <f t="shared" si="23"/>
        <v>0</v>
      </c>
      <c r="I127" s="19">
        <f t="shared" si="23"/>
        <v>0</v>
      </c>
      <c r="J127" s="19">
        <f t="shared" si="23"/>
        <v>0</v>
      </c>
      <c r="K127" s="25"/>
      <c r="L127" s="19">
        <f t="shared" ref="L127" si="24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77</v>
      </c>
      <c r="F129" s="43">
        <v>250</v>
      </c>
      <c r="G129" s="43">
        <v>9.76</v>
      </c>
      <c r="H129" s="43">
        <v>6.82</v>
      </c>
      <c r="I129" s="43">
        <v>19.010000000000002</v>
      </c>
      <c r="J129" s="43">
        <v>175.1</v>
      </c>
      <c r="K129" s="44">
        <v>48</v>
      </c>
      <c r="L129" s="43">
        <v>26.4</v>
      </c>
    </row>
    <row r="130" spans="1:12" ht="14.4" x14ac:dyDescent="0.3">
      <c r="A130" s="14"/>
      <c r="B130" s="15"/>
      <c r="C130" s="11"/>
      <c r="D130" s="7" t="s">
        <v>28</v>
      </c>
      <c r="E130" s="42" t="s">
        <v>73</v>
      </c>
      <c r="F130" s="43">
        <v>100</v>
      </c>
      <c r="G130" s="43">
        <v>14.52</v>
      </c>
      <c r="H130" s="43">
        <v>10</v>
      </c>
      <c r="I130" s="43">
        <v>7.51</v>
      </c>
      <c r="J130" s="43">
        <v>160.29</v>
      </c>
      <c r="K130" s="44">
        <v>172</v>
      </c>
      <c r="L130" s="43">
        <v>58.1</v>
      </c>
    </row>
    <row r="131" spans="1:12" ht="14.4" x14ac:dyDescent="0.3">
      <c r="A131" s="14"/>
      <c r="B131" s="15"/>
      <c r="C131" s="11"/>
      <c r="D131" s="7" t="s">
        <v>29</v>
      </c>
      <c r="E131" s="42" t="s">
        <v>74</v>
      </c>
      <c r="F131" s="43">
        <v>150</v>
      </c>
      <c r="G131" s="43">
        <v>3.86</v>
      </c>
      <c r="H131" s="43">
        <v>8</v>
      </c>
      <c r="I131" s="43">
        <v>16</v>
      </c>
      <c r="J131" s="43">
        <v>225.18</v>
      </c>
      <c r="K131" s="44">
        <v>224</v>
      </c>
      <c r="L131" s="43">
        <v>12</v>
      </c>
    </row>
    <row r="132" spans="1:12" ht="14.4" x14ac:dyDescent="0.3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283</v>
      </c>
      <c r="L132" s="43">
        <v>9</v>
      </c>
    </row>
    <row r="133" spans="1:12" ht="14.4" x14ac:dyDescent="0.3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2.4300000000000002</v>
      </c>
      <c r="H133" s="43">
        <v>0.36</v>
      </c>
      <c r="I133" s="43">
        <v>13.98</v>
      </c>
      <c r="J133" s="43">
        <v>67.8</v>
      </c>
      <c r="K133" s="44"/>
      <c r="L133" s="43">
        <v>2.8</v>
      </c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2.29</v>
      </c>
      <c r="H134" s="43">
        <v>0.47</v>
      </c>
      <c r="I134" s="43">
        <v>18.12</v>
      </c>
      <c r="J134" s="43">
        <v>76</v>
      </c>
      <c r="K134" s="44"/>
      <c r="L134" s="43">
        <v>4.8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25">SUM(G128:G136)</f>
        <v>33.42</v>
      </c>
      <c r="H137" s="19">
        <f t="shared" si="25"/>
        <v>25.65</v>
      </c>
      <c r="I137" s="19">
        <f t="shared" si="25"/>
        <v>102.51</v>
      </c>
      <c r="J137" s="19">
        <f t="shared" si="25"/>
        <v>818.15999999999985</v>
      </c>
      <c r="K137" s="25"/>
      <c r="L137" s="19">
        <f t="shared" ref="L137" si="26">SUM(L128:L136)</f>
        <v>113.1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790</v>
      </c>
      <c r="G138" s="32">
        <f t="shared" ref="G138:L138" si="27">G127+G137</f>
        <v>33.42</v>
      </c>
      <c r="H138" s="32">
        <f t="shared" si="27"/>
        <v>25.65</v>
      </c>
      <c r="I138" s="32">
        <f t="shared" si="27"/>
        <v>102.51</v>
      </c>
      <c r="J138" s="32">
        <f t="shared" si="27"/>
        <v>818.15999999999985</v>
      </c>
      <c r="K138" s="32"/>
      <c r="L138" s="32">
        <f t="shared" si="27"/>
        <v>113.1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28">SUM(G139:G145)</f>
        <v>0</v>
      </c>
      <c r="H146" s="19">
        <f t="shared" si="28"/>
        <v>0</v>
      </c>
      <c r="I146" s="19">
        <f t="shared" si="28"/>
        <v>0</v>
      </c>
      <c r="J146" s="19">
        <f t="shared" si="28"/>
        <v>0</v>
      </c>
      <c r="K146" s="25"/>
      <c r="L146" s="19">
        <f t="shared" ref="L146" si="29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113</v>
      </c>
      <c r="F148" s="43">
        <v>250</v>
      </c>
      <c r="G148" s="43">
        <v>1.93</v>
      </c>
      <c r="H148" s="43">
        <v>5.86</v>
      </c>
      <c r="I148" s="43">
        <v>12.59</v>
      </c>
      <c r="J148" s="43">
        <v>158.24</v>
      </c>
      <c r="K148" s="44">
        <v>44</v>
      </c>
      <c r="L148" s="43">
        <v>20.7</v>
      </c>
    </row>
    <row r="149" spans="1:12" ht="14.4" x14ac:dyDescent="0.3">
      <c r="A149" s="23"/>
      <c r="B149" s="15"/>
      <c r="C149" s="11"/>
      <c r="D149" s="7" t="s">
        <v>28</v>
      </c>
      <c r="E149" s="42" t="s">
        <v>55</v>
      </c>
      <c r="F149" s="43">
        <v>90</v>
      </c>
      <c r="G149" s="43">
        <v>6.62</v>
      </c>
      <c r="H149" s="43">
        <v>16.04</v>
      </c>
      <c r="I149" s="43">
        <v>1.57</v>
      </c>
      <c r="J149" s="43">
        <v>179.72</v>
      </c>
      <c r="K149" s="44">
        <v>205</v>
      </c>
      <c r="L149" s="43">
        <v>42.8</v>
      </c>
    </row>
    <row r="150" spans="1:12" ht="14.4" x14ac:dyDescent="0.3">
      <c r="A150" s="23"/>
      <c r="B150" s="15"/>
      <c r="C150" s="11"/>
      <c r="D150" s="7" t="s">
        <v>29</v>
      </c>
      <c r="E150" s="42" t="s">
        <v>90</v>
      </c>
      <c r="F150" s="43">
        <v>150</v>
      </c>
      <c r="G150" s="43">
        <v>2.13</v>
      </c>
      <c r="H150" s="43">
        <v>4.04</v>
      </c>
      <c r="I150" s="43">
        <v>15.53</v>
      </c>
      <c r="J150" s="43">
        <v>106.97</v>
      </c>
      <c r="K150" s="44">
        <v>241</v>
      </c>
      <c r="L150" s="43">
        <v>6.7</v>
      </c>
    </row>
    <row r="151" spans="1:12" ht="14.4" x14ac:dyDescent="0.3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0.56000000000000005</v>
      </c>
      <c r="H151" s="43">
        <v>0</v>
      </c>
      <c r="I151" s="43">
        <v>27.89</v>
      </c>
      <c r="J151" s="43">
        <v>113.79</v>
      </c>
      <c r="K151" s="44">
        <v>283</v>
      </c>
      <c r="L151" s="43">
        <v>6.9</v>
      </c>
    </row>
    <row r="152" spans="1:12" ht="14.4" x14ac:dyDescent="0.3">
      <c r="A152" s="23"/>
      <c r="B152" s="15"/>
      <c r="C152" s="11"/>
      <c r="D152" s="7" t="s">
        <v>31</v>
      </c>
      <c r="E152" s="42" t="s">
        <v>50</v>
      </c>
      <c r="F152" s="43">
        <v>60</v>
      </c>
      <c r="G152" s="43">
        <v>2.4300000000000002</v>
      </c>
      <c r="H152" s="43">
        <v>0.36</v>
      </c>
      <c r="I152" s="43">
        <v>13.98</v>
      </c>
      <c r="J152" s="43">
        <v>67.8</v>
      </c>
      <c r="K152" s="44">
        <v>2.2000000000000002</v>
      </c>
      <c r="L152" s="43">
        <v>2.8</v>
      </c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2.29</v>
      </c>
      <c r="H153" s="43">
        <v>0.47</v>
      </c>
      <c r="I153" s="43">
        <v>18.12</v>
      </c>
      <c r="J153" s="43">
        <v>76</v>
      </c>
      <c r="K153" s="44">
        <v>3.5</v>
      </c>
      <c r="L153" s="43">
        <v>4.8</v>
      </c>
    </row>
    <row r="154" spans="1:12" ht="14.4" x14ac:dyDescent="0.3">
      <c r="A154" s="23"/>
      <c r="B154" s="15"/>
      <c r="C154" s="11"/>
      <c r="D154" s="6" t="s">
        <v>24</v>
      </c>
      <c r="E154" s="42" t="s">
        <v>105</v>
      </c>
      <c r="F154" s="43">
        <v>100</v>
      </c>
      <c r="G154" s="43">
        <v>1.5</v>
      </c>
      <c r="H154" s="43">
        <v>0.1</v>
      </c>
      <c r="I154" s="43">
        <v>21.8</v>
      </c>
      <c r="J154" s="43">
        <v>89</v>
      </c>
      <c r="K154" s="44"/>
      <c r="L154" s="43">
        <v>19.8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30">SUM(G147:G155)</f>
        <v>17.46</v>
      </c>
      <c r="H156" s="19">
        <f t="shared" si="30"/>
        <v>26.869999999999997</v>
      </c>
      <c r="I156" s="19">
        <f t="shared" si="30"/>
        <v>111.48</v>
      </c>
      <c r="J156" s="19">
        <f t="shared" si="30"/>
        <v>791.52</v>
      </c>
      <c r="K156" s="25"/>
      <c r="L156" s="19">
        <f t="shared" ref="L156" si="31">SUM(L147:L155)</f>
        <v>104.5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880</v>
      </c>
      <c r="G157" s="32">
        <f t="shared" ref="G157:L157" si="32">G146+G156</f>
        <v>17.46</v>
      </c>
      <c r="H157" s="32">
        <f t="shared" si="32"/>
        <v>26.869999999999997</v>
      </c>
      <c r="I157" s="32">
        <f t="shared" si="32"/>
        <v>111.48</v>
      </c>
      <c r="J157" s="32">
        <f t="shared" si="32"/>
        <v>791.52</v>
      </c>
      <c r="K157" s="32"/>
      <c r="L157" s="32">
        <f t="shared" si="32"/>
        <v>104.5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33">SUM(G158:G164)</f>
        <v>0</v>
      </c>
      <c r="H165" s="19">
        <f t="shared" si="33"/>
        <v>0</v>
      </c>
      <c r="I165" s="19">
        <f t="shared" si="33"/>
        <v>0</v>
      </c>
      <c r="J165" s="19">
        <f t="shared" si="33"/>
        <v>0</v>
      </c>
      <c r="K165" s="25"/>
      <c r="L165" s="19">
        <f t="shared" ref="L165" si="34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1.93</v>
      </c>
      <c r="H167" s="43">
        <v>6.34</v>
      </c>
      <c r="I167" s="43">
        <v>10.5</v>
      </c>
      <c r="J167" s="43">
        <v>104.16</v>
      </c>
      <c r="K167" s="44">
        <v>43</v>
      </c>
      <c r="L167" s="43">
        <v>22.6</v>
      </c>
    </row>
    <row r="168" spans="1:12" ht="14.4" x14ac:dyDescent="0.3">
      <c r="A168" s="23"/>
      <c r="B168" s="15"/>
      <c r="C168" s="11"/>
      <c r="D168" s="7" t="s">
        <v>28</v>
      </c>
      <c r="E168" s="42" t="s">
        <v>68</v>
      </c>
      <c r="F168" s="43">
        <v>180</v>
      </c>
      <c r="G168" s="43">
        <v>37.200000000000003</v>
      </c>
      <c r="H168" s="43">
        <v>45.33</v>
      </c>
      <c r="I168" s="43">
        <v>41.05</v>
      </c>
      <c r="J168" s="43">
        <v>747.09</v>
      </c>
      <c r="K168" s="44">
        <v>211</v>
      </c>
      <c r="L168" s="43">
        <v>67.099999999999994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0.33</v>
      </c>
      <c r="H170" s="43">
        <v>0</v>
      </c>
      <c r="I170" s="43">
        <v>22.66</v>
      </c>
      <c r="J170" s="43">
        <v>91.98</v>
      </c>
      <c r="K170" s="44">
        <v>280</v>
      </c>
      <c r="L170" s="43">
        <v>9</v>
      </c>
    </row>
    <row r="171" spans="1:12" ht="14.4" x14ac:dyDescent="0.3">
      <c r="A171" s="23"/>
      <c r="B171" s="15"/>
      <c r="C171" s="11"/>
      <c r="D171" s="7" t="s">
        <v>31</v>
      </c>
      <c r="E171" s="42" t="s">
        <v>50</v>
      </c>
      <c r="F171" s="43">
        <v>60</v>
      </c>
      <c r="G171" s="43">
        <v>2.4300000000000002</v>
      </c>
      <c r="H171" s="43">
        <v>0.36</v>
      </c>
      <c r="I171" s="43">
        <v>13.98</v>
      </c>
      <c r="J171" s="43">
        <v>67.8</v>
      </c>
      <c r="K171" s="44"/>
      <c r="L171" s="43">
        <v>2.8</v>
      </c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2.29</v>
      </c>
      <c r="H172" s="43">
        <v>0.47</v>
      </c>
      <c r="I172" s="43">
        <v>18.12</v>
      </c>
      <c r="J172" s="43">
        <v>76</v>
      </c>
      <c r="K172" s="44"/>
      <c r="L172" s="43">
        <v>4.8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35">SUM(G166:G174)</f>
        <v>44.18</v>
      </c>
      <c r="H175" s="19">
        <f t="shared" si="35"/>
        <v>52.5</v>
      </c>
      <c r="I175" s="19">
        <f t="shared" si="35"/>
        <v>106.31</v>
      </c>
      <c r="J175" s="19">
        <f t="shared" si="35"/>
        <v>1087.03</v>
      </c>
      <c r="K175" s="25"/>
      <c r="L175" s="19">
        <f t="shared" ref="L175" si="36">SUM(L166:L174)</f>
        <v>106.29999999999998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720</v>
      </c>
      <c r="G176" s="32">
        <f t="shared" ref="G176:L176" si="37">G165+G175</f>
        <v>44.18</v>
      </c>
      <c r="H176" s="32">
        <f t="shared" si="37"/>
        <v>52.5</v>
      </c>
      <c r="I176" s="32">
        <f t="shared" si="37"/>
        <v>106.31</v>
      </c>
      <c r="J176" s="32">
        <f t="shared" si="37"/>
        <v>1087.03</v>
      </c>
      <c r="K176" s="32"/>
      <c r="L176" s="32">
        <f t="shared" si="37"/>
        <v>106.29999999999998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38">SUM(G177:G183)</f>
        <v>0</v>
      </c>
      <c r="H184" s="19">
        <f t="shared" si="38"/>
        <v>0</v>
      </c>
      <c r="I184" s="19">
        <f t="shared" si="38"/>
        <v>0</v>
      </c>
      <c r="J184" s="19">
        <f t="shared" si="38"/>
        <v>0</v>
      </c>
      <c r="K184" s="25"/>
      <c r="L184" s="19">
        <f t="shared" ref="L184" si="39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61</v>
      </c>
      <c r="F186" s="43">
        <v>250</v>
      </c>
      <c r="G186" s="43">
        <v>13.21</v>
      </c>
      <c r="H186" s="43">
        <v>4.1100000000000003</v>
      </c>
      <c r="I186" s="43">
        <v>6.7</v>
      </c>
      <c r="J186" s="43">
        <v>208</v>
      </c>
      <c r="K186" s="44">
        <v>50</v>
      </c>
      <c r="L186" s="43">
        <v>17.3</v>
      </c>
    </row>
    <row r="187" spans="1:12" ht="14.4" x14ac:dyDescent="0.3">
      <c r="A187" s="23"/>
      <c r="B187" s="15"/>
      <c r="C187" s="11"/>
      <c r="D187" s="7" t="s">
        <v>28</v>
      </c>
      <c r="E187" s="42" t="s">
        <v>112</v>
      </c>
      <c r="F187" s="43">
        <v>205</v>
      </c>
      <c r="G187" s="43">
        <v>3.72</v>
      </c>
      <c r="H187" s="43">
        <v>14.87</v>
      </c>
      <c r="I187" s="43">
        <v>22.57</v>
      </c>
      <c r="J187" s="43">
        <v>238.99</v>
      </c>
      <c r="K187" s="44">
        <v>92</v>
      </c>
      <c r="L187" s="43">
        <v>54.1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0.56000000000000005</v>
      </c>
      <c r="H189" s="43">
        <v>0</v>
      </c>
      <c r="I189" s="43">
        <v>27.89</v>
      </c>
      <c r="J189" s="43">
        <v>113.79</v>
      </c>
      <c r="K189" s="44">
        <v>283</v>
      </c>
      <c r="L189" s="43">
        <v>6.9</v>
      </c>
    </row>
    <row r="190" spans="1:12" ht="14.4" x14ac:dyDescent="0.3">
      <c r="A190" s="23"/>
      <c r="B190" s="15"/>
      <c r="C190" s="11"/>
      <c r="D190" s="7" t="s">
        <v>31</v>
      </c>
      <c r="E190" s="42" t="s">
        <v>50</v>
      </c>
      <c r="F190" s="43">
        <v>60</v>
      </c>
      <c r="G190" s="43">
        <v>2.4300000000000002</v>
      </c>
      <c r="H190" s="43">
        <v>0.36</v>
      </c>
      <c r="I190" s="43">
        <v>13.98</v>
      </c>
      <c r="J190" s="43">
        <v>67.8</v>
      </c>
      <c r="K190" s="44"/>
      <c r="L190" s="43">
        <v>2.8</v>
      </c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2.29</v>
      </c>
      <c r="H191" s="43">
        <v>0.47</v>
      </c>
      <c r="I191" s="43">
        <v>18.12</v>
      </c>
      <c r="J191" s="43">
        <v>76</v>
      </c>
      <c r="K191" s="44"/>
      <c r="L191" s="43">
        <v>4.8</v>
      </c>
    </row>
    <row r="192" spans="1:12" ht="14.4" x14ac:dyDescent="0.3">
      <c r="A192" s="23"/>
      <c r="B192" s="15"/>
      <c r="C192" s="11"/>
      <c r="D192" s="6" t="s">
        <v>24</v>
      </c>
      <c r="E192" s="42" t="s">
        <v>104</v>
      </c>
      <c r="F192" s="43">
        <v>100</v>
      </c>
      <c r="G192" s="43">
        <v>0.4</v>
      </c>
      <c r="H192" s="43">
        <v>0.3</v>
      </c>
      <c r="I192" s="43">
        <v>10.3</v>
      </c>
      <c r="J192" s="43">
        <v>47</v>
      </c>
      <c r="K192" s="44"/>
      <c r="L192" s="43">
        <v>27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40">SUM(G185:G193)</f>
        <v>22.609999999999996</v>
      </c>
      <c r="H194" s="19">
        <f t="shared" si="40"/>
        <v>20.11</v>
      </c>
      <c r="I194" s="19">
        <f t="shared" si="40"/>
        <v>99.56</v>
      </c>
      <c r="J194" s="19">
        <f t="shared" si="40"/>
        <v>751.57999999999993</v>
      </c>
      <c r="K194" s="25"/>
      <c r="L194" s="19">
        <f t="shared" ref="L194" si="41">SUM(L185:L193)</f>
        <v>112.9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845</v>
      </c>
      <c r="G195" s="32">
        <f t="shared" ref="G195:L195" si="42">G184+G194</f>
        <v>22.609999999999996</v>
      </c>
      <c r="H195" s="32">
        <f t="shared" si="42"/>
        <v>20.11</v>
      </c>
      <c r="I195" s="32">
        <f t="shared" si="42"/>
        <v>99.56</v>
      </c>
      <c r="J195" s="32">
        <f t="shared" si="42"/>
        <v>751.57999999999993</v>
      </c>
      <c r="K195" s="32"/>
      <c r="L195" s="32">
        <f t="shared" si="42"/>
        <v>112.9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820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28.213000000000001</v>
      </c>
      <c r="H196" s="34">
        <f t="shared" si="43"/>
        <v>30.756000000000007</v>
      </c>
      <c r="I196" s="34">
        <f t="shared" si="43"/>
        <v>111.958</v>
      </c>
      <c r="J196" s="34">
        <f t="shared" si="43"/>
        <v>863.08800000000008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108.89000000000001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2025-2026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2025-08-26T02:53:21Z</cp:lastPrinted>
  <dcterms:created xsi:type="dcterms:W3CDTF">2022-05-16T14:23:56Z</dcterms:created>
  <dcterms:modified xsi:type="dcterms:W3CDTF">2026-01-12T04:44:22Z</dcterms:modified>
</cp:coreProperties>
</file>